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1"/>
  </bookViews>
  <sheets>
    <sheet name="CM-T02.2022" sheetId="1" r:id="rId1"/>
    <sheet name="ĐC-T02.2022" sheetId="2" r:id="rId2"/>
  </sheets>
  <definedNames>
    <definedName name="_xlnm.Print_Titles" localSheetId="0">'CM-T02.2022'!$6:$7</definedName>
    <definedName name="_xlnm.Print_Titles" localSheetId="1">'ĐC-T02.2022'!$6:$6</definedName>
  </definedNames>
  <calcPr fullCalcOnLoad="1"/>
</workbook>
</file>

<file path=xl/sharedStrings.xml><?xml version="1.0" encoding="utf-8"?>
<sst xmlns="http://schemas.openxmlformats.org/spreadsheetml/2006/main" count="105" uniqueCount="83">
  <si>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</si>
  <si>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</si>
  <si>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</si>
  <si>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</si>
  <si>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</si>
  <si>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</si>
  <si>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</si>
  <si>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</si>
  <si>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</si>
  <si>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</si>
  <si>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</si>
  <si>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</si>
  <si>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</si>
  <si>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</si>
  <si>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</si>
  <si>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</si>
  <si>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</si>
  <si>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</si>
  <si>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</si>
  <si>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</si>
  <si>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</si>
  <si>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</si>
  <si>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</si>
  <si>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</si>
  <si>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</si>
  <si>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</si>
  <si>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</si>
  <si>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</si>
  <si>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</si>
  <si>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</si>
  <si>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</si>
  <si>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</si>
  <si>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GIẢM VỐN ĐẦU TƯ</t>
  </si>
  <si>
    <t>SỞ KHĐT</t>
  </si>
  <si>
    <t>GCNĐKĐT</t>
  </si>
  <si>
    <t>Loại hình DN</t>
  </si>
  <si>
    <t>Số GCNĐKĐT</t>
  </si>
  <si>
    <t>Hàn Quốc</t>
  </si>
  <si>
    <t>Singapore</t>
  </si>
  <si>
    <t>Nhật Bản</t>
  </si>
  <si>
    <t>Hố Nai - gđ 2</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</si>
  <si>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</si>
  <si>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</si>
  <si>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</si>
  <si>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</si>
  <si>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</si>
  <si>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</si>
  <si>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</si>
  <si>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</si>
  <si>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</si>
  <si>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</si>
  <si>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</si>
  <si>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01/01/2022 - 20/02/2022</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</si>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</sst>
</file>

<file path=xl/styles.xml><?xml version="1.0" encoding="utf-8"?>
<styleSheet xmlns="http://schemas.openxmlformats.org/spreadsheetml/2006/main">
  <numFmts count="47">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s>
  <fonts count="33">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8"/>
      <color indexed="8"/>
      <name val="Times New Roman"/>
      <family val="1"/>
    </font>
    <font>
      <sz val="9"/>
      <color indexed="8"/>
      <name val="Times New Roman"/>
      <family val="1"/>
    </font>
    <font>
      <sz val="8"/>
      <color theme="1"/>
      <name val="Times New Roman"/>
      <family val="1"/>
    </font>
    <font>
      <sz val="9"/>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30">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27"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14" fontId="27"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0" fontId="5" fillId="0" borderId="12" xfId="0" applyFont="1" applyFill="1" applyBorder="1" applyAlignment="1">
      <alignment horizontal="center" vertical="center" wrapText="1"/>
    </xf>
    <xf numFmtId="1" fontId="27" fillId="0" borderId="10" xfId="0" applyNumberFormat="1" applyFont="1" applyBorder="1" applyAlignment="1">
      <alignment vertical="center" wrapText="1"/>
    </xf>
    <xf numFmtId="3" fontId="27" fillId="0" borderId="13" xfId="0" applyNumberFormat="1" applyFont="1" applyBorder="1" applyAlignment="1">
      <alignment horizontal="right" vertical="center" wrapText="1"/>
    </xf>
    <xf numFmtId="4" fontId="27" fillId="0" borderId="13" xfId="0" applyNumberFormat="1" applyFont="1" applyBorder="1" applyAlignment="1">
      <alignment horizontal="right" vertical="center" wrapText="1"/>
    </xf>
    <xf numFmtId="0" fontId="3"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0" fontId="27" fillId="0" borderId="11" xfId="0" applyFont="1" applyBorder="1" applyAlignment="1">
      <alignment horizontal="left" vertical="center" wrapText="1"/>
    </xf>
    <xf numFmtId="3" fontId="27" fillId="0" borderId="10" xfId="0" applyNumberFormat="1" applyFont="1" applyBorder="1" applyAlignment="1">
      <alignment horizontal="center" vertical="center" wrapText="1"/>
    </xf>
    <xf numFmtId="49" fontId="31" fillId="0" borderId="11" xfId="0" applyNumberFormat="1" applyFont="1" applyBorder="1" applyAlignment="1">
      <alignment vertical="center" wrapText="1"/>
    </xf>
    <xf numFmtId="0" fontId="27" fillId="24" borderId="10" xfId="0" applyFont="1" applyFill="1" applyBorder="1" applyAlignment="1">
      <alignment horizontal="center" vertical="center" wrapText="1"/>
    </xf>
    <xf numFmtId="0" fontId="27" fillId="24" borderId="12"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27" fillId="0" borderId="11" xfId="0" applyNumberFormat="1" applyFont="1" applyBorder="1" applyAlignment="1">
      <alignment horizontal="center" vertical="center" wrapText="1"/>
    </xf>
    <xf numFmtId="49" fontId="31" fillId="0" borderId="11" xfId="0" applyNumberFormat="1" applyFont="1" applyBorder="1" applyAlignment="1">
      <alignment horizontal="center" vertical="center"/>
    </xf>
    <xf numFmtId="14" fontId="31" fillId="0" borderId="11" xfId="0" applyNumberFormat="1" applyFont="1" applyBorder="1" applyAlignment="1">
      <alignment horizontal="center" vertical="center"/>
    </xf>
    <xf numFmtId="49" fontId="31" fillId="0" borderId="11" xfId="0" applyNumberFormat="1" applyFont="1" applyBorder="1" applyAlignment="1">
      <alignment horizontal="center" vertical="center" wrapText="1"/>
    </xf>
    <xf numFmtId="0" fontId="3" fillId="0" borderId="10" xfId="0" applyFont="1" applyFill="1" applyBorder="1" applyAlignment="1">
      <alignment horizontal="right" vertical="center" wrapText="1"/>
    </xf>
    <xf numFmtId="1"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2" fillId="0" borderId="10" xfId="0" applyNumberFormat="1" applyFont="1" applyBorder="1" applyAlignment="1">
      <alignment horizontal="center" vertical="center"/>
    </xf>
    <xf numFmtId="14" fontId="3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7" fillId="0" borderId="11" xfId="0" applyFont="1" applyBorder="1" applyAlignment="1">
      <alignment horizontal="center" vertical="center" wrapText="1"/>
    </xf>
    <xf numFmtId="185" fontId="27" fillId="0" borderId="11" xfId="0" applyNumberFormat="1" applyFont="1" applyBorder="1" applyAlignment="1">
      <alignment horizontal="center" vertical="center" wrapText="1"/>
    </xf>
    <xf numFmtId="49" fontId="31" fillId="0" borderId="12" xfId="0" applyNumberFormat="1" applyFont="1" applyBorder="1" applyAlignment="1">
      <alignment horizontal="center" vertical="center" wrapText="1"/>
    </xf>
    <xf numFmtId="49" fontId="31" fillId="0" borderId="12" xfId="0" applyNumberFormat="1" applyFont="1" applyBorder="1" applyAlignment="1">
      <alignment horizontal="center" vertical="center"/>
    </xf>
    <xf numFmtId="14" fontId="31" fillId="0" borderId="12" xfId="0" applyNumberFormat="1" applyFont="1" applyBorder="1" applyAlignment="1">
      <alignment horizontal="center" vertical="center"/>
    </xf>
    <xf numFmtId="185" fontId="27" fillId="0" borderId="12"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49" fontId="31" fillId="0" borderId="10" xfId="0" applyNumberFormat="1" applyFont="1" applyBorder="1" applyAlignment="1">
      <alignment horizontal="center" vertical="center"/>
    </xf>
    <xf numFmtId="14" fontId="31"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27" fillId="0" borderId="11" xfId="0" applyFont="1" applyFill="1" applyBorder="1" applyAlignment="1">
      <alignment horizontal="center" vertical="top" wrapText="1"/>
    </xf>
    <xf numFmtId="0" fontId="2" fillId="0" borderId="10" xfId="0" applyFont="1" applyFill="1" applyBorder="1" applyAlignment="1">
      <alignmen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
  <sheetViews>
    <sheetView zoomScalePageLayoutView="0" workbookViewId="0" topLeftCell="A14">
      <selection activeCell="M12" sqref="M12:Q15"/>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8.710937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13" t="s">
        <v>4</v>
      </c>
      <c r="B1" s="113"/>
      <c r="C1" s="113"/>
      <c r="H1" s="5"/>
      <c r="I1" s="6"/>
      <c r="K1" s="2"/>
      <c r="N1" s="21"/>
      <c r="O1" s="21"/>
      <c r="P1" s="1"/>
      <c r="Q1" s="1"/>
    </row>
    <row r="2" spans="1:17" ht="12.75">
      <c r="A2" s="114" t="s">
        <v>5</v>
      </c>
      <c r="B2" s="114"/>
      <c r="C2" s="114"/>
      <c r="H2" s="5"/>
      <c r="I2" s="6"/>
      <c r="K2" s="2"/>
      <c r="N2" s="21"/>
      <c r="O2" s="21"/>
      <c r="P2" s="1"/>
      <c r="Q2" s="1"/>
    </row>
    <row r="3" spans="1:17" ht="33" customHeight="1">
      <c r="A3" s="115" t="s">
        <v>22</v>
      </c>
      <c r="B3" s="116"/>
      <c r="C3" s="116"/>
      <c r="D3" s="116"/>
      <c r="E3" s="116"/>
      <c r="F3" s="116"/>
      <c r="G3" s="116"/>
      <c r="H3" s="116"/>
      <c r="I3" s="116"/>
      <c r="J3" s="116"/>
      <c r="K3" s="116"/>
      <c r="L3" s="116"/>
      <c r="M3" s="116"/>
      <c r="N3" s="116"/>
      <c r="O3" s="116"/>
      <c r="P3" s="116"/>
      <c r="Q3" s="116"/>
    </row>
    <row r="4" spans="1:17" ht="15.75">
      <c r="A4" s="117" t="s">
        <v>52</v>
      </c>
      <c r="B4" s="117"/>
      <c r="C4" s="117"/>
      <c r="D4" s="117"/>
      <c r="E4" s="117"/>
      <c r="F4" s="117"/>
      <c r="G4" s="117"/>
      <c r="H4" s="117"/>
      <c r="I4" s="117"/>
      <c r="J4" s="117"/>
      <c r="K4" s="117"/>
      <c r="L4" s="117"/>
      <c r="M4" s="117"/>
      <c r="N4" s="117"/>
      <c r="O4" s="117"/>
      <c r="P4" s="117"/>
      <c r="Q4" s="117"/>
    </row>
    <row r="5" spans="1:17" ht="12" customHeight="1">
      <c r="A5" s="14"/>
      <c r="B5" s="15"/>
      <c r="C5" s="16"/>
      <c r="D5" s="2"/>
      <c r="J5" s="5"/>
      <c r="L5" s="17"/>
      <c r="M5" s="17"/>
      <c r="N5" s="17"/>
      <c r="O5" s="17"/>
      <c r="P5" s="17"/>
      <c r="Q5" s="17"/>
    </row>
    <row r="6" spans="1:17" ht="12">
      <c r="A6" s="119" t="s">
        <v>12</v>
      </c>
      <c r="B6" s="119" t="s">
        <v>36</v>
      </c>
      <c r="C6" s="122" t="s">
        <v>13</v>
      </c>
      <c r="D6" s="119" t="s">
        <v>6</v>
      </c>
      <c r="E6" s="119" t="s">
        <v>19</v>
      </c>
      <c r="F6" s="123" t="s">
        <v>35</v>
      </c>
      <c r="G6" s="120" t="s">
        <v>15</v>
      </c>
      <c r="H6" s="120" t="s">
        <v>16</v>
      </c>
      <c r="I6" s="119" t="s">
        <v>7</v>
      </c>
      <c r="J6" s="119"/>
      <c r="K6" s="119"/>
      <c r="L6" s="119" t="s">
        <v>20</v>
      </c>
      <c r="M6" s="119" t="s">
        <v>3</v>
      </c>
      <c r="N6" s="119" t="s">
        <v>21</v>
      </c>
      <c r="O6" s="119" t="s">
        <v>1</v>
      </c>
      <c r="P6" s="119"/>
      <c r="Q6" s="119"/>
    </row>
    <row r="7" spans="1:17" ht="27" customHeight="1">
      <c r="A7" s="121"/>
      <c r="B7" s="119"/>
      <c r="C7" s="122"/>
      <c r="D7" s="119"/>
      <c r="E7" s="119"/>
      <c r="F7" s="124"/>
      <c r="G7" s="120"/>
      <c r="H7" s="120"/>
      <c r="I7" s="67" t="s">
        <v>17</v>
      </c>
      <c r="J7" s="68" t="s">
        <v>18</v>
      </c>
      <c r="K7" s="69" t="s">
        <v>8</v>
      </c>
      <c r="L7" s="119"/>
      <c r="M7" s="119"/>
      <c r="N7" s="119"/>
      <c r="O7" s="79" t="s">
        <v>2</v>
      </c>
      <c r="P7" s="78" t="s">
        <v>0</v>
      </c>
      <c r="Q7" s="69" t="s">
        <v>11</v>
      </c>
    </row>
    <row r="8" spans="1:17" ht="12">
      <c r="A8" s="69">
        <f>A9+A11</f>
        <v>4</v>
      </c>
      <c r="B8" s="118" t="s">
        <v>9</v>
      </c>
      <c r="C8" s="118"/>
      <c r="D8" s="68"/>
      <c r="E8" s="68"/>
      <c r="F8" s="68"/>
      <c r="G8" s="67"/>
      <c r="H8" s="70">
        <f>H9+H11</f>
        <v>52846387.37</v>
      </c>
      <c r="I8" s="67"/>
      <c r="J8" s="68"/>
      <c r="K8" s="69"/>
      <c r="L8" s="68"/>
      <c r="M8" s="68"/>
      <c r="N8" s="68"/>
      <c r="O8" s="79"/>
      <c r="P8" s="78"/>
      <c r="Q8" s="69"/>
    </row>
    <row r="9" spans="1:17" ht="12">
      <c r="A9" s="18">
        <f>COUNT(A10:A10)</f>
        <v>0</v>
      </c>
      <c r="B9" s="20" t="s">
        <v>33</v>
      </c>
      <c r="C9" s="13"/>
      <c r="D9" s="11"/>
      <c r="E9" s="11"/>
      <c r="F9" s="11"/>
      <c r="G9" s="9"/>
      <c r="H9" s="19">
        <f>SUM(H10:H10)</f>
        <v>0</v>
      </c>
      <c r="I9" s="9"/>
      <c r="J9" s="11"/>
      <c r="K9" s="12"/>
      <c r="L9" s="11"/>
      <c r="M9" s="11"/>
      <c r="N9" s="11"/>
      <c r="O9" s="9"/>
      <c r="P9" s="11"/>
      <c r="Q9" s="12"/>
    </row>
    <row r="10" spans="1:13" s="3" customFormat="1" ht="12.75">
      <c r="A10" s="11"/>
      <c r="B10" s="38"/>
      <c r="C10" s="39"/>
      <c r="D10" s="11"/>
      <c r="E10" s="40"/>
      <c r="F10" s="40"/>
      <c r="G10" s="41"/>
      <c r="H10" s="42"/>
      <c r="I10" s="38"/>
      <c r="J10" s="42"/>
      <c r="K10" s="42"/>
      <c r="L10" s="43"/>
      <c r="M10" s="44"/>
    </row>
    <row r="11" spans="1:13" s="35" customFormat="1" ht="12.75">
      <c r="A11" s="30">
        <f>COUNT(A12:A18)</f>
        <v>4</v>
      </c>
      <c r="B11" s="31" t="s">
        <v>10</v>
      </c>
      <c r="C11" s="32"/>
      <c r="D11" s="33"/>
      <c r="E11" s="32"/>
      <c r="F11" s="32"/>
      <c r="G11" s="32"/>
      <c r="H11" s="34">
        <f>SUM(H12:H17)</f>
        <v>52846387.37</v>
      </c>
      <c r="I11" s="32"/>
      <c r="J11" s="33"/>
      <c r="K11" s="32"/>
      <c r="L11" s="33"/>
      <c r="M11" s="128"/>
    </row>
    <row r="12" spans="1:17" ht="48">
      <c r="A12" s="88">
        <v>1</v>
      </c>
      <c r="B12" s="88">
        <v>1044427714</v>
      </c>
      <c r="C12" s="89">
        <v>44580</v>
      </c>
      <c r="D12" s="90" t="s">
        <v>53</v>
      </c>
      <c r="E12" s="90"/>
      <c r="F12" s="81"/>
      <c r="G12" s="81">
        <v>12214</v>
      </c>
      <c r="H12" s="81">
        <v>4870000</v>
      </c>
      <c r="I12" s="81"/>
      <c r="J12" s="81">
        <v>440000</v>
      </c>
      <c r="K12" s="81">
        <v>440000</v>
      </c>
      <c r="L12" s="90" t="s">
        <v>54</v>
      </c>
      <c r="M12" s="44">
        <v>50</v>
      </c>
      <c r="N12" s="129" t="s">
        <v>40</v>
      </c>
      <c r="O12" s="129" t="s">
        <v>55</v>
      </c>
      <c r="P12" s="129" t="s">
        <v>56</v>
      </c>
      <c r="Q12" s="129" t="s">
        <v>37</v>
      </c>
    </row>
    <row r="13" spans="1:17" ht="36">
      <c r="A13" s="88">
        <v>2</v>
      </c>
      <c r="B13" s="88">
        <v>6557124034</v>
      </c>
      <c r="C13" s="89">
        <v>44589</v>
      </c>
      <c r="D13" s="90" t="s">
        <v>57</v>
      </c>
      <c r="E13" s="90"/>
      <c r="F13" s="81"/>
      <c r="G13" s="81">
        <v>1505.65</v>
      </c>
      <c r="H13" s="81">
        <v>1976387.37</v>
      </c>
      <c r="I13" s="81"/>
      <c r="J13" s="81">
        <v>1976387.37</v>
      </c>
      <c r="K13" s="81">
        <v>1976387.37</v>
      </c>
      <c r="L13" s="90" t="s">
        <v>58</v>
      </c>
      <c r="M13" s="44">
        <v>50</v>
      </c>
      <c r="N13" s="129" t="s">
        <v>29</v>
      </c>
      <c r="O13" s="129" t="s">
        <v>59</v>
      </c>
      <c r="P13" s="129" t="s">
        <v>60</v>
      </c>
      <c r="Q13" s="129" t="s">
        <v>38</v>
      </c>
    </row>
    <row r="14" spans="1:17" ht="36">
      <c r="A14" s="88">
        <v>3</v>
      </c>
      <c r="B14" s="88">
        <v>2121457873</v>
      </c>
      <c r="C14" s="89">
        <v>44589</v>
      </c>
      <c r="D14" s="90" t="s">
        <v>61</v>
      </c>
      <c r="E14" s="90"/>
      <c r="F14" s="81">
        <v>111269</v>
      </c>
      <c r="G14" s="81"/>
      <c r="H14" s="81">
        <v>45000000</v>
      </c>
      <c r="I14" s="81"/>
      <c r="J14" s="81">
        <v>20000000</v>
      </c>
      <c r="K14" s="81">
        <v>20000000</v>
      </c>
      <c r="L14" s="90" t="s">
        <v>62</v>
      </c>
      <c r="M14" s="44">
        <v>59336</v>
      </c>
      <c r="N14" s="129" t="s">
        <v>63</v>
      </c>
      <c r="O14" s="129" t="s">
        <v>64</v>
      </c>
      <c r="P14" s="129" t="s">
        <v>65</v>
      </c>
      <c r="Q14" s="129" t="s">
        <v>45</v>
      </c>
    </row>
    <row r="15" spans="1:17" ht="112.5">
      <c r="A15" s="88">
        <v>4</v>
      </c>
      <c r="B15" s="88">
        <v>7656170168</v>
      </c>
      <c r="C15" s="89">
        <v>44602</v>
      </c>
      <c r="D15" s="90" t="s">
        <v>66</v>
      </c>
      <c r="E15" s="90"/>
      <c r="F15" s="81"/>
      <c r="G15" s="81">
        <v>1240</v>
      </c>
      <c r="H15" s="81">
        <v>1000000</v>
      </c>
      <c r="I15" s="81"/>
      <c r="J15" s="81">
        <v>174000</v>
      </c>
      <c r="K15" s="81">
        <v>174000</v>
      </c>
      <c r="L15" s="90" t="s">
        <v>67</v>
      </c>
      <c r="M15" s="44">
        <v>50</v>
      </c>
      <c r="N15" s="129" t="s">
        <v>29</v>
      </c>
      <c r="O15" s="129" t="s">
        <v>68</v>
      </c>
      <c r="P15" s="129" t="s">
        <v>69</v>
      </c>
      <c r="Q15" s="129" t="s">
        <v>37</v>
      </c>
    </row>
    <row r="16" spans="1:17" ht="12">
      <c r="A16" s="88"/>
      <c r="B16" s="88"/>
      <c r="C16" s="89"/>
      <c r="D16" s="90"/>
      <c r="E16" s="90"/>
      <c r="F16" s="81"/>
      <c r="G16" s="81"/>
      <c r="H16" s="82"/>
      <c r="I16" s="81"/>
      <c r="J16" s="82"/>
      <c r="K16" s="82"/>
      <c r="L16" s="90"/>
      <c r="M16" s="55"/>
      <c r="N16" s="81"/>
      <c r="O16" s="55"/>
      <c r="P16" s="55"/>
      <c r="Q16" s="55"/>
    </row>
    <row r="17" spans="1:13" s="10" customFormat="1" ht="15.75">
      <c r="A17" s="66"/>
      <c r="B17" s="38"/>
      <c r="C17" s="39"/>
      <c r="D17" s="39"/>
      <c r="E17" s="80"/>
      <c r="F17" s="81"/>
      <c r="G17" s="81"/>
      <c r="H17" s="82"/>
      <c r="I17" s="81"/>
      <c r="J17" s="82"/>
      <c r="K17" s="82"/>
      <c r="L17" s="55"/>
      <c r="M17" s="44"/>
    </row>
    <row r="18" spans="1:17" ht="15.75">
      <c r="A18" s="65"/>
      <c r="B18" s="38"/>
      <c r="C18" s="39"/>
      <c r="D18" s="39"/>
      <c r="E18" s="80"/>
      <c r="F18" s="81"/>
      <c r="G18" s="81"/>
      <c r="H18" s="82"/>
      <c r="I18" s="81"/>
      <c r="J18" s="82"/>
      <c r="K18" s="82"/>
      <c r="L18" s="55"/>
      <c r="M18" s="55"/>
      <c r="N18" s="1"/>
      <c r="O18" s="1"/>
      <c r="P18" s="1"/>
      <c r="Q18" s="1"/>
    </row>
  </sheetData>
  <sheetProtection/>
  <mergeCells count="18">
    <mergeCell ref="H6:H7"/>
    <mergeCell ref="D6:D7"/>
    <mergeCell ref="A6:A7"/>
    <mergeCell ref="B6:B7"/>
    <mergeCell ref="C6:C7"/>
    <mergeCell ref="E6:E7"/>
    <mergeCell ref="G6:G7"/>
    <mergeCell ref="F6:F7"/>
    <mergeCell ref="A1:C1"/>
    <mergeCell ref="A2:C2"/>
    <mergeCell ref="A3:Q3"/>
    <mergeCell ref="A4:Q4"/>
    <mergeCell ref="B8:C8"/>
    <mergeCell ref="O6:Q6"/>
    <mergeCell ref="I6:K6"/>
    <mergeCell ref="L6:L7"/>
    <mergeCell ref="M6:M7"/>
    <mergeCell ref="N6:N7"/>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Q35"/>
  <sheetViews>
    <sheetView tabSelected="1" zoomScale="115" zoomScaleNormal="115" zoomScalePageLayoutView="0" workbookViewId="0" topLeftCell="E10">
      <selection activeCell="D27" sqref="D27"/>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13" t="s">
        <v>4</v>
      </c>
      <c r="B1" s="113"/>
      <c r="C1" s="113"/>
      <c r="D1" s="59"/>
      <c r="E1" s="59"/>
      <c r="H1" s="5"/>
      <c r="I1" s="6"/>
      <c r="K1" s="2"/>
    </row>
    <row r="2" spans="1:11" ht="12">
      <c r="A2" s="114" t="s">
        <v>5</v>
      </c>
      <c r="B2" s="114"/>
      <c r="C2" s="114"/>
      <c r="D2" s="6"/>
      <c r="E2" s="6"/>
      <c r="H2" s="5"/>
      <c r="I2" s="6"/>
      <c r="K2" s="2"/>
    </row>
    <row r="3" spans="1:11" ht="33" customHeight="1">
      <c r="A3" s="125" t="s">
        <v>23</v>
      </c>
      <c r="B3" s="126"/>
      <c r="C3" s="126"/>
      <c r="D3" s="126"/>
      <c r="E3" s="126"/>
      <c r="F3" s="126"/>
      <c r="G3" s="126"/>
      <c r="H3" s="126"/>
      <c r="I3" s="126"/>
      <c r="J3" s="126"/>
      <c r="K3" s="126"/>
    </row>
    <row r="4" spans="1:11" ht="12">
      <c r="A4" s="127" t="s">
        <v>52</v>
      </c>
      <c r="B4" s="127"/>
      <c r="C4" s="127"/>
      <c r="D4" s="127"/>
      <c r="E4" s="127"/>
      <c r="F4" s="127"/>
      <c r="G4" s="127"/>
      <c r="H4" s="127"/>
      <c r="I4" s="127"/>
      <c r="J4" s="127"/>
      <c r="K4" s="127"/>
    </row>
    <row r="5" spans="1:10" ht="12" customHeight="1">
      <c r="A5" s="17"/>
      <c r="B5" s="23"/>
      <c r="C5" s="24"/>
      <c r="D5" s="24"/>
      <c r="E5" s="24"/>
      <c r="F5" s="2"/>
      <c r="J5" s="5"/>
    </row>
    <row r="6" spans="1:11" ht="12" customHeight="1">
      <c r="A6" s="71" t="s">
        <v>12</v>
      </c>
      <c r="B6" s="72" t="s">
        <v>14</v>
      </c>
      <c r="C6" s="73" t="s">
        <v>13</v>
      </c>
      <c r="D6" s="73" t="s">
        <v>34</v>
      </c>
      <c r="E6" s="74" t="s">
        <v>25</v>
      </c>
      <c r="F6" s="71" t="s">
        <v>24</v>
      </c>
      <c r="G6" s="71" t="s">
        <v>26</v>
      </c>
      <c r="H6" s="71" t="s">
        <v>11</v>
      </c>
      <c r="I6" s="71" t="s">
        <v>21</v>
      </c>
      <c r="J6" s="71" t="s">
        <v>27</v>
      </c>
      <c r="K6" s="75" t="s">
        <v>28</v>
      </c>
    </row>
    <row r="7" spans="1:11" ht="12" customHeight="1">
      <c r="A7" s="71">
        <f>A10+A8</f>
        <v>11</v>
      </c>
      <c r="B7" s="76" t="s">
        <v>9</v>
      </c>
      <c r="C7" s="73"/>
      <c r="D7" s="73"/>
      <c r="E7" s="73"/>
      <c r="F7" s="71"/>
      <c r="G7" s="71"/>
      <c r="H7" s="71"/>
      <c r="I7" s="71"/>
      <c r="J7" s="77">
        <f>J8+J10</f>
        <v>25923159</v>
      </c>
      <c r="K7" s="75"/>
    </row>
    <row r="8" spans="1:11" ht="12" customHeight="1">
      <c r="A8" s="25">
        <f>COUNT(A9:A9)</f>
        <v>0</v>
      </c>
      <c r="B8" s="50" t="s">
        <v>33</v>
      </c>
      <c r="C8" s="27"/>
      <c r="D8" s="27"/>
      <c r="E8" s="27"/>
      <c r="F8" s="25"/>
      <c r="G8" s="25"/>
      <c r="H8" s="25"/>
      <c r="I8" s="25"/>
      <c r="J8" s="36">
        <f>SUM(J9:J9)</f>
        <v>0</v>
      </c>
      <c r="K8" s="28"/>
    </row>
    <row r="9" spans="1:17" ht="12">
      <c r="A9" s="92"/>
      <c r="B9" s="93"/>
      <c r="C9" s="94"/>
      <c r="D9" s="93"/>
      <c r="E9" s="95"/>
      <c r="F9" s="96"/>
      <c r="G9" s="97"/>
      <c r="H9" s="98"/>
      <c r="I9" s="98"/>
      <c r="J9" s="99"/>
      <c r="K9" s="99"/>
      <c r="L9" s="91"/>
      <c r="M9" s="91"/>
      <c r="P9" s="91"/>
      <c r="Q9" s="91"/>
    </row>
    <row r="10" spans="1:11" ht="12" customHeight="1">
      <c r="A10" s="25">
        <f>A11+A32</f>
        <v>11</v>
      </c>
      <c r="B10" s="29" t="s">
        <v>30</v>
      </c>
      <c r="C10" s="29"/>
      <c r="D10" s="29"/>
      <c r="E10" s="29"/>
      <c r="F10" s="29"/>
      <c r="G10" s="25"/>
      <c r="H10" s="25"/>
      <c r="I10" s="25"/>
      <c r="J10" s="36">
        <f>J11+J32</f>
        <v>25923159</v>
      </c>
      <c r="K10" s="28"/>
    </row>
    <row r="11" spans="1:11" ht="12.75" customHeight="1">
      <c r="A11" s="25">
        <f>COUNT(A12:A30)</f>
        <v>11</v>
      </c>
      <c r="B11" s="28" t="s">
        <v>31</v>
      </c>
      <c r="C11" s="28"/>
      <c r="D11" s="28"/>
      <c r="E11" s="28"/>
      <c r="F11" s="28"/>
      <c r="G11" s="25"/>
      <c r="H11" s="25"/>
      <c r="I11" s="25"/>
      <c r="J11" s="36">
        <f>SUM(J12:J30)</f>
        <v>25923159</v>
      </c>
      <c r="K11" s="87"/>
    </row>
    <row r="12" spans="1:17" ht="33.75">
      <c r="A12" s="37">
        <v>1</v>
      </c>
      <c r="B12" s="107">
        <v>5463819570</v>
      </c>
      <c r="C12" s="108">
        <v>44160</v>
      </c>
      <c r="D12" s="107">
        <v>5463819570</v>
      </c>
      <c r="E12" s="109">
        <v>44571</v>
      </c>
      <c r="F12" s="110" t="s">
        <v>43</v>
      </c>
      <c r="G12" s="111">
        <v>3</v>
      </c>
      <c r="H12" s="110" t="s">
        <v>37</v>
      </c>
      <c r="I12" s="37" t="s">
        <v>40</v>
      </c>
      <c r="J12" s="63">
        <v>450000</v>
      </c>
      <c r="K12" s="63">
        <v>3050000</v>
      </c>
      <c r="L12" s="91"/>
      <c r="M12" s="91"/>
      <c r="P12" s="91"/>
      <c r="Q12" s="91"/>
    </row>
    <row r="13" spans="1:17" ht="22.5">
      <c r="A13" s="37">
        <v>2</v>
      </c>
      <c r="B13" s="107">
        <v>7694796937</v>
      </c>
      <c r="C13" s="108">
        <v>44225</v>
      </c>
      <c r="D13" s="107">
        <v>7694796937</v>
      </c>
      <c r="E13" s="109">
        <v>44575</v>
      </c>
      <c r="F13" s="110" t="s">
        <v>44</v>
      </c>
      <c r="G13" s="111">
        <v>1</v>
      </c>
      <c r="H13" s="110" t="s">
        <v>45</v>
      </c>
      <c r="I13" s="37" t="s">
        <v>46</v>
      </c>
      <c r="J13" s="63">
        <v>500000</v>
      </c>
      <c r="K13" s="63">
        <v>1000000</v>
      </c>
      <c r="L13" s="91"/>
      <c r="M13" s="91"/>
      <c r="P13" s="91"/>
      <c r="Q13" s="91"/>
    </row>
    <row r="14" spans="1:17" ht="33.75">
      <c r="A14" s="37">
        <v>3</v>
      </c>
      <c r="B14" s="107">
        <v>5454438799</v>
      </c>
      <c r="C14" s="108">
        <v>43563</v>
      </c>
      <c r="D14" s="107">
        <v>5454438799</v>
      </c>
      <c r="E14" s="109">
        <v>44575</v>
      </c>
      <c r="F14" s="110" t="s">
        <v>47</v>
      </c>
      <c r="G14" s="111">
        <v>4</v>
      </c>
      <c r="H14" s="110" t="s">
        <v>48</v>
      </c>
      <c r="I14" s="37" t="s">
        <v>41</v>
      </c>
      <c r="J14" s="63">
        <v>150000</v>
      </c>
      <c r="K14" s="63">
        <v>4150000</v>
      </c>
      <c r="L14" s="91"/>
      <c r="M14" s="91"/>
      <c r="P14" s="91"/>
      <c r="Q14" s="91"/>
    </row>
    <row r="15" spans="1:17" ht="12">
      <c r="A15" s="37">
        <v>4</v>
      </c>
      <c r="B15" s="107">
        <v>1061641656</v>
      </c>
      <c r="C15" s="108">
        <v>42536</v>
      </c>
      <c r="D15" s="107">
        <v>1061641656</v>
      </c>
      <c r="E15" s="109">
        <v>44579</v>
      </c>
      <c r="F15" s="112" t="s">
        <v>49</v>
      </c>
      <c r="G15" s="111">
        <v>6</v>
      </c>
      <c r="H15" s="110" t="s">
        <v>37</v>
      </c>
      <c r="I15" s="37" t="s">
        <v>41</v>
      </c>
      <c r="J15" s="63">
        <v>1500000</v>
      </c>
      <c r="K15" s="63">
        <v>2300000</v>
      </c>
      <c r="L15" s="91"/>
      <c r="M15" s="91"/>
      <c r="P15" s="91"/>
      <c r="Q15" s="91"/>
    </row>
    <row r="16" spans="1:17" ht="12">
      <c r="A16" s="37">
        <v>5</v>
      </c>
      <c r="B16" s="107">
        <v>3251882221</v>
      </c>
      <c r="C16" s="108">
        <v>42726</v>
      </c>
      <c r="D16" s="107">
        <v>3251882221</v>
      </c>
      <c r="E16" s="109">
        <v>44582</v>
      </c>
      <c r="F16" s="110" t="s">
        <v>50</v>
      </c>
      <c r="G16" s="111">
        <v>2</v>
      </c>
      <c r="H16" s="110" t="s">
        <v>37</v>
      </c>
      <c r="I16" s="37" t="s">
        <v>51</v>
      </c>
      <c r="J16" s="63">
        <v>1123159</v>
      </c>
      <c r="K16" s="63">
        <v>2123159</v>
      </c>
      <c r="L16" s="91"/>
      <c r="M16" s="91"/>
      <c r="P16" s="91"/>
      <c r="Q16" s="91"/>
    </row>
    <row r="17" spans="1:17" ht="22.5">
      <c r="A17" s="90">
        <v>6</v>
      </c>
      <c r="B17" s="103" t="s">
        <v>70</v>
      </c>
      <c r="C17" s="104">
        <v>37462</v>
      </c>
      <c r="D17" s="103">
        <v>1021285673</v>
      </c>
      <c r="E17" s="105">
        <v>44586</v>
      </c>
      <c r="F17" s="102" t="s">
        <v>71</v>
      </c>
      <c r="G17" s="106">
        <v>8</v>
      </c>
      <c r="H17" s="102" t="s">
        <v>72</v>
      </c>
      <c r="I17" s="90" t="s">
        <v>73</v>
      </c>
      <c r="J17" s="63">
        <v>1000000</v>
      </c>
      <c r="K17" s="63">
        <v>3800000</v>
      </c>
      <c r="L17" s="91"/>
      <c r="M17" s="91"/>
      <c r="P17" s="91"/>
      <c r="Q17" s="91"/>
    </row>
    <row r="18" spans="1:17" ht="22.5">
      <c r="A18" s="90">
        <v>7</v>
      </c>
      <c r="B18" s="103">
        <v>4341857606</v>
      </c>
      <c r="C18" s="104">
        <v>44334</v>
      </c>
      <c r="D18" s="103">
        <v>4341857606</v>
      </c>
      <c r="E18" s="105">
        <v>44586</v>
      </c>
      <c r="F18" s="102" t="s">
        <v>74</v>
      </c>
      <c r="G18" s="106">
        <v>2</v>
      </c>
      <c r="H18" s="102" t="s">
        <v>37</v>
      </c>
      <c r="I18" s="90" t="s">
        <v>75</v>
      </c>
      <c r="J18" s="63">
        <v>900000</v>
      </c>
      <c r="K18" s="63">
        <v>9700000</v>
      </c>
      <c r="L18" s="91"/>
      <c r="M18" s="91"/>
      <c r="P18" s="91"/>
      <c r="Q18" s="91"/>
    </row>
    <row r="19" spans="1:17" ht="22.5">
      <c r="A19" s="90">
        <v>8</v>
      </c>
      <c r="B19" s="103" t="s">
        <v>76</v>
      </c>
      <c r="C19" s="104">
        <v>38042</v>
      </c>
      <c r="D19" s="103">
        <v>7663484132</v>
      </c>
      <c r="E19" s="105">
        <v>44587</v>
      </c>
      <c r="F19" s="102" t="s">
        <v>77</v>
      </c>
      <c r="G19" s="106">
        <v>6</v>
      </c>
      <c r="H19" s="102" t="s">
        <v>37</v>
      </c>
      <c r="I19" s="90" t="s">
        <v>78</v>
      </c>
      <c r="J19" s="63">
        <v>500000</v>
      </c>
      <c r="K19" s="63">
        <v>3005539.82</v>
      </c>
      <c r="L19" s="91"/>
      <c r="M19" s="91"/>
      <c r="P19" s="91"/>
      <c r="Q19" s="91"/>
    </row>
    <row r="20" spans="1:17" ht="33.75">
      <c r="A20" s="90">
        <v>9</v>
      </c>
      <c r="B20" s="103">
        <v>2103950991</v>
      </c>
      <c r="C20" s="104">
        <v>43594</v>
      </c>
      <c r="D20" s="103">
        <v>2103950991</v>
      </c>
      <c r="E20" s="105">
        <v>44589</v>
      </c>
      <c r="F20" s="102" t="s">
        <v>79</v>
      </c>
      <c r="G20" s="106">
        <v>1</v>
      </c>
      <c r="H20" s="102" t="s">
        <v>37</v>
      </c>
      <c r="I20" s="90" t="s">
        <v>80</v>
      </c>
      <c r="J20" s="63">
        <v>13300000</v>
      </c>
      <c r="K20" s="63">
        <v>43300000</v>
      </c>
      <c r="L20" s="91"/>
      <c r="M20" s="91"/>
      <c r="P20" s="91"/>
      <c r="Q20" s="91"/>
    </row>
    <row r="21" spans="1:17" ht="33.75">
      <c r="A21" s="90">
        <v>10</v>
      </c>
      <c r="B21" s="103">
        <v>9869335533</v>
      </c>
      <c r="C21" s="104">
        <v>43594</v>
      </c>
      <c r="D21" s="103">
        <v>9869335533</v>
      </c>
      <c r="E21" s="105">
        <v>44589</v>
      </c>
      <c r="F21" s="102" t="s">
        <v>81</v>
      </c>
      <c r="G21" s="106">
        <v>1</v>
      </c>
      <c r="H21" s="102" t="s">
        <v>37</v>
      </c>
      <c r="I21" s="90" t="s">
        <v>80</v>
      </c>
      <c r="J21" s="63">
        <v>6100000</v>
      </c>
      <c r="K21" s="63">
        <v>31100000</v>
      </c>
      <c r="L21" s="91"/>
      <c r="M21" s="91"/>
      <c r="P21" s="91"/>
      <c r="Q21" s="91"/>
    </row>
    <row r="22" spans="1:17" ht="12">
      <c r="A22" s="90">
        <v>11</v>
      </c>
      <c r="B22" s="103">
        <v>8712417326</v>
      </c>
      <c r="C22" s="104">
        <v>43298</v>
      </c>
      <c r="D22" s="103">
        <v>8712417326</v>
      </c>
      <c r="E22" s="105">
        <v>44589</v>
      </c>
      <c r="F22" s="102" t="s">
        <v>82</v>
      </c>
      <c r="G22" s="106">
        <v>3</v>
      </c>
      <c r="H22" s="102" t="s">
        <v>39</v>
      </c>
      <c r="I22" s="90" t="s">
        <v>42</v>
      </c>
      <c r="J22" s="63">
        <v>400000</v>
      </c>
      <c r="K22" s="63">
        <v>4000000</v>
      </c>
      <c r="L22" s="91"/>
      <c r="M22" s="91"/>
      <c r="P22" s="91"/>
      <c r="Q22" s="91"/>
    </row>
    <row r="23" spans="1:17" ht="12">
      <c r="A23" s="90"/>
      <c r="B23" s="103"/>
      <c r="C23" s="104"/>
      <c r="D23" s="103"/>
      <c r="E23" s="105"/>
      <c r="F23" s="102"/>
      <c r="G23" s="106"/>
      <c r="H23" s="102"/>
      <c r="I23" s="90"/>
      <c r="J23" s="63"/>
      <c r="K23" s="63"/>
      <c r="L23" s="91"/>
      <c r="M23" s="91"/>
      <c r="P23" s="91"/>
      <c r="Q23" s="91"/>
    </row>
    <row r="24" spans="1:17" ht="12">
      <c r="A24" s="90"/>
      <c r="B24" s="103"/>
      <c r="C24" s="104"/>
      <c r="D24" s="103"/>
      <c r="E24" s="105"/>
      <c r="F24" s="102"/>
      <c r="G24" s="106"/>
      <c r="H24" s="102"/>
      <c r="I24" s="90"/>
      <c r="J24" s="63"/>
      <c r="K24" s="63"/>
      <c r="L24" s="91"/>
      <c r="M24" s="91"/>
      <c r="P24" s="91"/>
      <c r="Q24" s="91"/>
    </row>
    <row r="25" spans="1:17" ht="12">
      <c r="A25" s="90"/>
      <c r="B25" s="103"/>
      <c r="C25" s="104"/>
      <c r="D25" s="103"/>
      <c r="E25" s="105"/>
      <c r="F25" s="102"/>
      <c r="G25" s="106"/>
      <c r="H25" s="102"/>
      <c r="I25" s="90"/>
      <c r="J25" s="63"/>
      <c r="K25" s="63"/>
      <c r="L25" s="91"/>
      <c r="M25" s="91"/>
      <c r="P25" s="91"/>
      <c r="Q25" s="91"/>
    </row>
    <row r="26" spans="1:17" ht="12">
      <c r="A26" s="90"/>
      <c r="B26" s="103"/>
      <c r="C26" s="104"/>
      <c r="D26" s="103"/>
      <c r="E26" s="105"/>
      <c r="F26" s="102"/>
      <c r="G26" s="106"/>
      <c r="H26" s="102"/>
      <c r="I26" s="90"/>
      <c r="J26" s="63"/>
      <c r="K26" s="63"/>
      <c r="L26" s="91"/>
      <c r="M26" s="91"/>
      <c r="P26" s="91"/>
      <c r="Q26" s="91"/>
    </row>
    <row r="27" spans="1:17" ht="12">
      <c r="A27" s="90"/>
      <c r="B27" s="103"/>
      <c r="C27" s="104"/>
      <c r="D27" s="103"/>
      <c r="E27" s="105"/>
      <c r="F27" s="102"/>
      <c r="G27" s="106"/>
      <c r="H27" s="102"/>
      <c r="I27" s="90"/>
      <c r="J27" s="63"/>
      <c r="K27" s="63"/>
      <c r="L27" s="91"/>
      <c r="M27" s="91"/>
      <c r="P27" s="91"/>
      <c r="Q27" s="91"/>
    </row>
    <row r="28" spans="1:17" ht="12">
      <c r="A28" s="100"/>
      <c r="B28" s="84"/>
      <c r="C28" s="85"/>
      <c r="D28" s="84"/>
      <c r="E28" s="101"/>
      <c r="F28" s="64"/>
      <c r="G28" s="83"/>
      <c r="H28" s="86"/>
      <c r="I28" s="100"/>
      <c r="J28" s="63"/>
      <c r="K28" s="63"/>
      <c r="L28" s="91"/>
      <c r="M28" s="91"/>
      <c r="P28" s="91"/>
      <c r="Q28" s="91"/>
    </row>
    <row r="29" spans="1:17" ht="12">
      <c r="A29" s="90"/>
      <c r="B29" s="103"/>
      <c r="C29" s="104"/>
      <c r="D29" s="103"/>
      <c r="E29" s="105"/>
      <c r="F29" s="102"/>
      <c r="G29" s="106"/>
      <c r="H29" s="102"/>
      <c r="I29" s="90"/>
      <c r="J29" s="63"/>
      <c r="K29" s="63"/>
      <c r="L29" s="91"/>
      <c r="M29" s="91"/>
      <c r="P29" s="91"/>
      <c r="Q29" s="91"/>
    </row>
    <row r="30" spans="1:11" ht="12.75">
      <c r="A30" s="52"/>
      <c r="B30" s="62"/>
      <c r="C30" s="53"/>
      <c r="D30" s="53"/>
      <c r="E30" s="53"/>
      <c r="F30" s="54"/>
      <c r="G30" s="54"/>
      <c r="H30" s="54"/>
      <c r="I30" s="54"/>
      <c r="J30" s="57"/>
      <c r="K30" s="58"/>
    </row>
    <row r="31" spans="1:11" ht="12.75">
      <c r="A31" s="52"/>
      <c r="B31" s="54"/>
      <c r="C31" s="53"/>
      <c r="D31" s="53"/>
      <c r="E31" s="53"/>
      <c r="F31" s="54"/>
      <c r="G31" s="54"/>
      <c r="H31" s="54"/>
      <c r="I31" s="54"/>
      <c r="J31" s="57"/>
      <c r="K31" s="58"/>
    </row>
    <row r="32" spans="1:11" ht="12" customHeight="1">
      <c r="A32" s="25">
        <f>COUNT(A33:A35)</f>
        <v>0</v>
      </c>
      <c r="B32" s="29" t="s">
        <v>32</v>
      </c>
      <c r="C32" s="29"/>
      <c r="D32" s="29"/>
      <c r="E32" s="29"/>
      <c r="F32" s="29"/>
      <c r="G32" s="25"/>
      <c r="H32" s="25"/>
      <c r="I32" s="25"/>
      <c r="J32" s="36">
        <f>SUM(J33:J35)</f>
        <v>0</v>
      </c>
      <c r="K32" s="28"/>
    </row>
    <row r="33" spans="1:11" s="10" customFormat="1" ht="11.25">
      <c r="A33" s="12"/>
      <c r="B33" s="61"/>
      <c r="C33" s="51"/>
      <c r="D33" s="51"/>
      <c r="E33" s="51"/>
      <c r="F33" s="45"/>
      <c r="G33" s="26"/>
      <c r="H33" s="37"/>
      <c r="I33" s="37"/>
      <c r="J33" s="48"/>
      <c r="K33" s="48"/>
    </row>
    <row r="34" spans="1:11" s="10" customFormat="1" ht="11.25">
      <c r="A34" s="12"/>
      <c r="B34" s="60"/>
      <c r="C34" s="46"/>
      <c r="D34" s="46"/>
      <c r="E34" s="46"/>
      <c r="F34" s="46"/>
      <c r="G34" s="22"/>
      <c r="H34" s="11"/>
      <c r="I34" s="11"/>
      <c r="J34" s="47"/>
      <c r="K34" s="48"/>
    </row>
    <row r="35" spans="1:11" ht="19.5" customHeight="1">
      <c r="A35" s="52"/>
      <c r="B35" s="61"/>
      <c r="C35" s="49"/>
      <c r="D35" s="49"/>
      <c r="E35" s="49"/>
      <c r="F35" s="45"/>
      <c r="G35" s="56"/>
      <c r="H35" s="45"/>
      <c r="I35" s="45"/>
      <c r="J35" s="47"/>
      <c r="K35" s="48"/>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2022-08-15T08:53:07Z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QY5UZ4ZQWDMN-2102554853-229</vt:lpwstr>
  </property>
  <property fmtid="{D5CDD505-2E9C-101B-9397-08002B2CF9AE}" pid="4" name="_dlc_DocIdItemGu">
    <vt:lpwstr>731afb4d-09d8-447f-89d6-ff105ce56ee7</vt:lpwstr>
  </property>
  <property fmtid="{D5CDD505-2E9C-101B-9397-08002B2CF9AE}" pid="5" name="_dlc_DocIdU">
    <vt:lpwstr>http://testweb.dongnai.gov.vn:8809/_layouts/15/DocIdRedir.aspx?ID=QY5UZ4ZQWDMN-2102554853-229, QY5UZ4ZQWDMN-2102554853-229</vt:lpwstr>
  </property>
</Properties>
</file>