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4.2022" sheetId="1" r:id="rId1"/>
    <sheet name="ĐC-T04.2022" sheetId="2" r:id="rId2"/>
  </sheets>
  <definedNames>
    <definedName name="_xlnm.Print_Titles" localSheetId="0">'CM-T04.2022'!$6:$7</definedName>
    <definedName name="_xlnm.Print_Titles" localSheetId="1">'ĐC-T04.2022'!$6:$6</definedName>
  </definedNames>
  <calcPr fullCalcOnLoad="1"/>
</workbook>
</file>

<file path=xl/sharedStrings.xml><?xml version="1.0" encoding="utf-8"?>
<sst xmlns="http://schemas.openxmlformats.org/spreadsheetml/2006/main" count="165" uniqueCount="121">
  <si>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</si>
  <si>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</si>
  <si>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</si>
  <si>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</si>
  <si>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</si>
  <si>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</si>
  <si>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</si>
  <si>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</si>
  <si>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</si>
  <si>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</si>
  <si>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</si>
  <si>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</si>
  <si>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</si>
  <si>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</si>
  <si>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</si>
  <si>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</si>
  <si>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</si>
  <si>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</si>
  <si>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</si>
  <si>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</si>
  <si>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</si>
  <si>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</si>
  <si>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</si>
  <si>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</si>
  <si>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</si>
  <si>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</si>
  <si>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</si>
  <si>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</si>
  <si>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</si>
  <si>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</si>
  <si>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</si>
  <si>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</si>
  <si>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</si>
  <si>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</si>
  <si>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</si>
  <si>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</si>
  <si>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</si>
  <si>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</si>
  <si>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Hong Kong</t>
  </si>
  <si>
    <t>Singapore</t>
  </si>
  <si>
    <t>LABS</t>
  </si>
  <si>
    <t>Nhật Bản</t>
  </si>
  <si>
    <t>Hố Nai - gđ 2</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</si>
  <si>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</si>
  <si>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</si>
  <si>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</si>
  <si>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</si>
  <si>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</si>
  <si>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</si>
  <si>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</si>
  <si>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</si>
  <si>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</si>
  <si>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</si>
  <si>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</si>
  <si>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</si>
  <si>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</si>
  <si>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</si>
  <si>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</si>
  <si>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</si>
  <si>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</si>
  <si>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</si>
  <si>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</si>
  <si>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</si>
  <si>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</si>
  <si>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</si>
  <si>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</si>
  <si>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</si>
  <si>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</si>
  <si>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</si>
  <si>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</si>
  <si>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</si>
  <si>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</si>
  <si>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</si>
  <si>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</si>
  <si>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</si>
  <si>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</si>
  <si>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</si>
  <si>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</si>
  <si>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</si>
  <si>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</si>
  <si>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</si>
  <si>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</si>
  <si>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</si>
  <si>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</si>
  <si>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</si>
  <si>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</si>
  <si>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</si>
  <si>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</si>
  <si>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</si>
  <si>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</si>
  <si>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</si>
  <si>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</si>
  <si>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</si>
  <si>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</si>
  <si>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</si>
  <si>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</si>
  <si>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</si>
  <si>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</si>
  <si>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</si>
  <si>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</si>
  <si>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</si>
  <si>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</si>
  <si>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01/01/2022 - 20/4/2022</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</si>
  <si>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</si>
  <si>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</si>
  <si>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</si>
  <si>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</si>
  <si>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</si>
  <si>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</si>
  <si>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</si>
  <si>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</si>
  <si>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</si>
  <si>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</si>
  <si>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</si>
  <si>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</si>
  <si>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</si>
  <si>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</si>
  <si>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</si>
  <si>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331/GP-KCN-ĐN</t>
  </si>
  <si>
    <t>CÔNG TY TNHH YAMATO PROTEC (ĐỒNG NAI)</t>
  </si>
  <si>
    <t>CÔNG TY TNHH PRO WELL (VIỆT NAM)</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</si>
</sst>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7">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11"/>
      <color indexed="8"/>
      <name val="Times New Roman"/>
      <family val="1"/>
    </font>
    <font>
      <sz val="8"/>
      <color indexed="8"/>
      <name val="Arial"/>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29">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xf>
    <xf numFmtId="14" fontId="34"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35" fillId="0" borderId="10" xfId="66" applyFont="1" applyBorder="1" applyAlignment="1">
      <alignment vertical="center" wrapText="1"/>
      <protection/>
    </xf>
    <xf numFmtId="0" fontId="2" fillId="0" borderId="10" xfId="0" applyFont="1" applyFill="1" applyBorder="1" applyAlignment="1">
      <alignment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4" fillId="0" borderId="10" xfId="0" applyNumberFormat="1" applyFont="1" applyBorder="1" applyAlignment="1">
      <alignment vertical="center" wrapText="1"/>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14" fontId="36"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2" xfId="0" applyNumberFormat="1" applyFont="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zoomScalePageLayoutView="0" workbookViewId="0" topLeftCell="A1">
      <selection activeCell="A13" sqref="A13"/>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6" t="s">
        <v>4</v>
      </c>
      <c r="B1" s="106"/>
      <c r="C1" s="106"/>
      <c r="H1" s="5"/>
      <c r="I1" s="6"/>
      <c r="K1" s="2"/>
      <c r="N1" s="21"/>
      <c r="O1" s="21"/>
      <c r="P1" s="1"/>
      <c r="Q1" s="1"/>
    </row>
    <row r="2" spans="1:17" ht="12.75">
      <c r="A2" s="107" t="s">
        <v>5</v>
      </c>
      <c r="B2" s="107"/>
      <c r="C2" s="107"/>
      <c r="H2" s="5"/>
      <c r="I2" s="6"/>
      <c r="K2" s="2"/>
      <c r="N2" s="21"/>
      <c r="O2" s="21"/>
      <c r="P2" s="1"/>
      <c r="Q2" s="1"/>
    </row>
    <row r="3" spans="1:17" ht="33" customHeight="1">
      <c r="A3" s="108" t="s">
        <v>22</v>
      </c>
      <c r="B3" s="109"/>
      <c r="C3" s="109"/>
      <c r="D3" s="109"/>
      <c r="E3" s="109"/>
      <c r="F3" s="109"/>
      <c r="G3" s="109"/>
      <c r="H3" s="109"/>
      <c r="I3" s="109"/>
      <c r="J3" s="109"/>
      <c r="K3" s="109"/>
      <c r="L3" s="109"/>
      <c r="M3" s="109"/>
      <c r="N3" s="109"/>
      <c r="O3" s="109"/>
      <c r="P3" s="109"/>
      <c r="Q3" s="109"/>
    </row>
    <row r="4" spans="1:17" ht="15.75">
      <c r="A4" s="110" t="s">
        <v>102</v>
      </c>
      <c r="B4" s="110"/>
      <c r="C4" s="110"/>
      <c r="D4" s="110"/>
      <c r="E4" s="110"/>
      <c r="F4" s="110"/>
      <c r="G4" s="110"/>
      <c r="H4" s="110"/>
      <c r="I4" s="110"/>
      <c r="J4" s="110"/>
      <c r="K4" s="110"/>
      <c r="L4" s="110"/>
      <c r="M4" s="110"/>
      <c r="N4" s="110"/>
      <c r="O4" s="110"/>
      <c r="P4" s="110"/>
      <c r="Q4" s="110"/>
    </row>
    <row r="5" spans="1:17" ht="12" customHeight="1">
      <c r="A5" s="14"/>
      <c r="B5" s="15"/>
      <c r="C5" s="16"/>
      <c r="D5" s="2"/>
      <c r="J5" s="5"/>
      <c r="L5" s="17"/>
      <c r="M5" s="17"/>
      <c r="N5" s="17"/>
      <c r="O5" s="17"/>
      <c r="P5" s="17"/>
      <c r="Q5" s="17"/>
    </row>
    <row r="6" spans="1:17" ht="12">
      <c r="A6" s="101" t="s">
        <v>12</v>
      </c>
      <c r="B6" s="101" t="s">
        <v>36</v>
      </c>
      <c r="C6" s="103" t="s">
        <v>13</v>
      </c>
      <c r="D6" s="101" t="s">
        <v>6</v>
      </c>
      <c r="E6" s="101" t="s">
        <v>19</v>
      </c>
      <c r="F6" s="104" t="s">
        <v>35</v>
      </c>
      <c r="G6" s="100" t="s">
        <v>15</v>
      </c>
      <c r="H6" s="100" t="s">
        <v>16</v>
      </c>
      <c r="I6" s="101" t="s">
        <v>7</v>
      </c>
      <c r="J6" s="101"/>
      <c r="K6" s="101"/>
      <c r="L6" s="101" t="s">
        <v>20</v>
      </c>
      <c r="M6" s="101" t="s">
        <v>3</v>
      </c>
      <c r="N6" s="101" t="s">
        <v>21</v>
      </c>
      <c r="O6" s="101" t="s">
        <v>1</v>
      </c>
      <c r="P6" s="101"/>
      <c r="Q6" s="101"/>
    </row>
    <row r="7" spans="1:17" ht="27" customHeight="1">
      <c r="A7" s="102"/>
      <c r="B7" s="101"/>
      <c r="C7" s="103"/>
      <c r="D7" s="101"/>
      <c r="E7" s="101"/>
      <c r="F7" s="105"/>
      <c r="G7" s="100"/>
      <c r="H7" s="100"/>
      <c r="I7" s="66" t="s">
        <v>17</v>
      </c>
      <c r="J7" s="67" t="s">
        <v>18</v>
      </c>
      <c r="K7" s="68" t="s">
        <v>8</v>
      </c>
      <c r="L7" s="101"/>
      <c r="M7" s="101"/>
      <c r="N7" s="101"/>
      <c r="O7" s="78" t="s">
        <v>2</v>
      </c>
      <c r="P7" s="77" t="s">
        <v>0</v>
      </c>
      <c r="Q7" s="68" t="s">
        <v>11</v>
      </c>
    </row>
    <row r="8" spans="1:17" ht="12">
      <c r="A8" s="68">
        <f>A9+A11</f>
        <v>7</v>
      </c>
      <c r="B8" s="111" t="s">
        <v>9</v>
      </c>
      <c r="C8" s="111"/>
      <c r="D8" s="67"/>
      <c r="E8" s="67"/>
      <c r="F8" s="67"/>
      <c r="G8" s="66"/>
      <c r="H8" s="69">
        <f>H9+H11</f>
        <v>78546387.37</v>
      </c>
      <c r="I8" s="66"/>
      <c r="J8" s="67"/>
      <c r="K8" s="68"/>
      <c r="L8" s="67"/>
      <c r="M8" s="67"/>
      <c r="N8" s="67"/>
      <c r="O8" s="78"/>
      <c r="P8" s="77"/>
      <c r="Q8" s="68"/>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COUNT(A12:A24)</f>
        <v>7</v>
      </c>
      <c r="B11" s="31" t="s">
        <v>10</v>
      </c>
      <c r="C11" s="32"/>
      <c r="D11" s="33"/>
      <c r="E11" s="32"/>
      <c r="F11" s="32"/>
      <c r="G11" s="32"/>
      <c r="H11" s="34">
        <f>SUM(H12:H23)</f>
        <v>78546387.37</v>
      </c>
      <c r="I11" s="32"/>
      <c r="J11" s="33"/>
      <c r="K11" s="32"/>
      <c r="L11" s="33"/>
      <c r="M11" s="123"/>
    </row>
    <row r="12" spans="1:17" ht="48">
      <c r="A12" s="83">
        <v>1</v>
      </c>
      <c r="B12" s="83">
        <v>1044427714</v>
      </c>
      <c r="C12" s="84">
        <v>44580</v>
      </c>
      <c r="D12" s="85" t="s">
        <v>55</v>
      </c>
      <c r="E12" s="85"/>
      <c r="F12" s="80"/>
      <c r="G12" s="80">
        <v>12214</v>
      </c>
      <c r="H12" s="80">
        <v>4870000</v>
      </c>
      <c r="I12" s="80"/>
      <c r="J12" s="80">
        <v>440000</v>
      </c>
      <c r="K12" s="80">
        <v>440000</v>
      </c>
      <c r="L12" s="85" t="s">
        <v>56</v>
      </c>
      <c r="M12" s="44">
        <v>50</v>
      </c>
      <c r="N12" s="124" t="s">
        <v>42</v>
      </c>
      <c r="O12" s="124" t="s">
        <v>57</v>
      </c>
      <c r="P12" s="124" t="s">
        <v>58</v>
      </c>
      <c r="Q12" s="124" t="s">
        <v>37</v>
      </c>
    </row>
    <row r="13" spans="1:17" ht="36">
      <c r="A13" s="83">
        <v>2</v>
      </c>
      <c r="B13" s="83">
        <v>6557124034</v>
      </c>
      <c r="C13" s="84">
        <v>44589</v>
      </c>
      <c r="D13" s="85" t="s">
        <v>59</v>
      </c>
      <c r="E13" s="85"/>
      <c r="F13" s="80"/>
      <c r="G13" s="80">
        <v>1505.65</v>
      </c>
      <c r="H13" s="80">
        <v>1976387.37</v>
      </c>
      <c r="I13" s="80"/>
      <c r="J13" s="80">
        <v>1976387.37</v>
      </c>
      <c r="K13" s="80">
        <v>1976387.37</v>
      </c>
      <c r="L13" s="85" t="s">
        <v>60</v>
      </c>
      <c r="M13" s="44">
        <v>50</v>
      </c>
      <c r="N13" s="124" t="s">
        <v>29</v>
      </c>
      <c r="O13" s="124" t="s">
        <v>61</v>
      </c>
      <c r="P13" s="124" t="s">
        <v>62</v>
      </c>
      <c r="Q13" s="124" t="s">
        <v>39</v>
      </c>
    </row>
    <row r="14" spans="1:17" ht="36">
      <c r="A14" s="83">
        <v>3</v>
      </c>
      <c r="B14" s="83">
        <v>2121457873</v>
      </c>
      <c r="C14" s="84">
        <v>44589</v>
      </c>
      <c r="D14" s="85" t="s">
        <v>63</v>
      </c>
      <c r="E14" s="85"/>
      <c r="F14" s="80">
        <v>111269</v>
      </c>
      <c r="G14" s="80"/>
      <c r="H14" s="80">
        <v>45000000</v>
      </c>
      <c r="I14" s="80"/>
      <c r="J14" s="80">
        <v>20000000</v>
      </c>
      <c r="K14" s="80">
        <v>20000000</v>
      </c>
      <c r="L14" s="85" t="s">
        <v>64</v>
      </c>
      <c r="M14" s="126">
        <v>59336</v>
      </c>
      <c r="N14" s="124" t="s">
        <v>65</v>
      </c>
      <c r="O14" s="124" t="s">
        <v>66</v>
      </c>
      <c r="P14" s="124" t="s">
        <v>67</v>
      </c>
      <c r="Q14" s="124" t="s">
        <v>48</v>
      </c>
    </row>
    <row r="15" spans="1:17" ht="112.5">
      <c r="A15" s="83">
        <v>4</v>
      </c>
      <c r="B15" s="83">
        <v>7656170168</v>
      </c>
      <c r="C15" s="84">
        <v>44602</v>
      </c>
      <c r="D15" s="85" t="s">
        <v>68</v>
      </c>
      <c r="E15" s="85"/>
      <c r="F15" s="80"/>
      <c r="G15" s="80">
        <v>1240</v>
      </c>
      <c r="H15" s="80">
        <v>1000000</v>
      </c>
      <c r="I15" s="80"/>
      <c r="J15" s="80">
        <v>174000</v>
      </c>
      <c r="K15" s="80">
        <v>174000</v>
      </c>
      <c r="L15" s="85" t="s">
        <v>69</v>
      </c>
      <c r="M15" s="44">
        <v>50</v>
      </c>
      <c r="N15" s="124" t="s">
        <v>29</v>
      </c>
      <c r="O15" s="124" t="s">
        <v>70</v>
      </c>
      <c r="P15" s="124" t="s">
        <v>71</v>
      </c>
      <c r="Q15" s="124" t="s">
        <v>37</v>
      </c>
    </row>
    <row r="16" spans="1:17" ht="48">
      <c r="A16" s="83">
        <v>5</v>
      </c>
      <c r="B16" s="83">
        <v>4344027782</v>
      </c>
      <c r="C16" s="84">
        <v>44624</v>
      </c>
      <c r="D16" s="85" t="s">
        <v>85</v>
      </c>
      <c r="E16" s="85"/>
      <c r="F16" s="80"/>
      <c r="G16" s="80"/>
      <c r="H16" s="80">
        <v>7700000</v>
      </c>
      <c r="I16" s="80"/>
      <c r="J16" s="80">
        <v>1200000</v>
      </c>
      <c r="K16" s="80">
        <v>1200000</v>
      </c>
      <c r="L16" s="85" t="s">
        <v>86</v>
      </c>
      <c r="M16" s="126">
        <v>56139</v>
      </c>
      <c r="N16" s="115" t="s">
        <v>87</v>
      </c>
      <c r="O16" s="125" t="s">
        <v>88</v>
      </c>
      <c r="P16" s="125" t="s">
        <v>89</v>
      </c>
      <c r="Q16" s="125" t="s">
        <v>37</v>
      </c>
    </row>
    <row r="17" spans="1:17" ht="56.25">
      <c r="A17" s="83">
        <v>6</v>
      </c>
      <c r="B17" s="83">
        <v>3207646340</v>
      </c>
      <c r="C17" s="84">
        <v>44629</v>
      </c>
      <c r="D17" s="85" t="s">
        <v>90</v>
      </c>
      <c r="E17" s="85"/>
      <c r="F17" s="80"/>
      <c r="G17" s="80"/>
      <c r="H17" s="80">
        <v>15500000</v>
      </c>
      <c r="I17" s="80"/>
      <c r="J17" s="80">
        <v>3000000</v>
      </c>
      <c r="K17" s="80">
        <v>3000000</v>
      </c>
      <c r="L17" s="85" t="s">
        <v>91</v>
      </c>
      <c r="M17" s="55">
        <v>50</v>
      </c>
      <c r="N17" s="115" t="s">
        <v>92</v>
      </c>
      <c r="O17" s="125" t="s">
        <v>93</v>
      </c>
      <c r="P17" s="125" t="s">
        <v>94</v>
      </c>
      <c r="Q17" s="125" t="s">
        <v>38</v>
      </c>
    </row>
    <row r="18" spans="1:17" ht="60">
      <c r="A18" s="83">
        <v>7</v>
      </c>
      <c r="B18" s="83">
        <v>8780138460</v>
      </c>
      <c r="C18" s="84">
        <v>44664</v>
      </c>
      <c r="D18" s="85" t="s">
        <v>103</v>
      </c>
      <c r="E18" s="85"/>
      <c r="F18" s="80"/>
      <c r="G18" s="80"/>
      <c r="H18" s="80">
        <v>2500000</v>
      </c>
      <c r="I18" s="80">
        <v>1750000</v>
      </c>
      <c r="J18" s="80">
        <v>750000</v>
      </c>
      <c r="K18" s="80">
        <v>2500000</v>
      </c>
      <c r="L18" s="37" t="s">
        <v>104</v>
      </c>
      <c r="M18" s="127">
        <v>50</v>
      </c>
      <c r="N18" s="116" t="s">
        <v>87</v>
      </c>
      <c r="O18" s="124" t="s">
        <v>105</v>
      </c>
      <c r="P18" s="124" t="s">
        <v>106</v>
      </c>
      <c r="Q18" s="116" t="s">
        <v>48</v>
      </c>
    </row>
    <row r="19" spans="1:17" ht="12">
      <c r="A19" s="83"/>
      <c r="B19" s="83"/>
      <c r="C19" s="84"/>
      <c r="D19" s="85"/>
      <c r="E19" s="85"/>
      <c r="F19" s="80"/>
      <c r="G19" s="80"/>
      <c r="H19" s="80"/>
      <c r="I19" s="80"/>
      <c r="J19" s="80"/>
      <c r="K19" s="80"/>
      <c r="L19" s="85"/>
      <c r="M19" s="55"/>
      <c r="N19" s="125"/>
      <c r="O19" s="125"/>
      <c r="P19" s="125"/>
      <c r="Q19" s="125"/>
    </row>
    <row r="20" spans="1:17" ht="12">
      <c r="A20" s="83"/>
      <c r="B20" s="83"/>
      <c r="C20" s="84"/>
      <c r="D20" s="85"/>
      <c r="E20" s="85"/>
      <c r="F20" s="80"/>
      <c r="G20" s="80"/>
      <c r="H20" s="80"/>
      <c r="I20" s="80"/>
      <c r="J20" s="80"/>
      <c r="K20" s="80"/>
      <c r="L20" s="85"/>
      <c r="M20" s="55"/>
      <c r="N20" s="125"/>
      <c r="O20" s="125"/>
      <c r="P20" s="125"/>
      <c r="Q20" s="125"/>
    </row>
    <row r="21" spans="1:17" ht="12">
      <c r="A21" s="83"/>
      <c r="B21" s="83"/>
      <c r="C21" s="84"/>
      <c r="D21" s="85"/>
      <c r="E21" s="85"/>
      <c r="F21" s="80"/>
      <c r="G21" s="80"/>
      <c r="H21" s="80"/>
      <c r="I21" s="80"/>
      <c r="J21" s="80"/>
      <c r="K21" s="80"/>
      <c r="L21" s="85"/>
      <c r="M21" s="55"/>
      <c r="N21" s="125"/>
      <c r="O21" s="125"/>
      <c r="P21" s="125"/>
      <c r="Q21" s="125"/>
    </row>
    <row r="22" spans="1:17" ht="12">
      <c r="A22" s="83"/>
      <c r="B22" s="83"/>
      <c r="C22" s="84"/>
      <c r="D22" s="85"/>
      <c r="E22" s="85"/>
      <c r="F22" s="80"/>
      <c r="G22" s="80"/>
      <c r="H22" s="81"/>
      <c r="I22" s="80"/>
      <c r="J22" s="81"/>
      <c r="K22" s="81"/>
      <c r="L22" s="85"/>
      <c r="M22" s="55"/>
      <c r="N22" s="80"/>
      <c r="O22" s="55"/>
      <c r="P22" s="55"/>
      <c r="Q22" s="55"/>
    </row>
    <row r="23" spans="1:13" s="10" customFormat="1" ht="15.75">
      <c r="A23" s="65"/>
      <c r="B23" s="38"/>
      <c r="C23" s="39"/>
      <c r="D23" s="39"/>
      <c r="E23" s="79"/>
      <c r="F23" s="80"/>
      <c r="G23" s="80"/>
      <c r="H23" s="81"/>
      <c r="I23" s="80"/>
      <c r="J23" s="81"/>
      <c r="K23" s="81"/>
      <c r="L23" s="55"/>
      <c r="M23" s="44"/>
    </row>
    <row r="24" spans="1:17" ht="15.75">
      <c r="A24" s="64"/>
      <c r="B24" s="38"/>
      <c r="C24" s="39"/>
      <c r="D24" s="39"/>
      <c r="E24" s="79"/>
      <c r="F24" s="80"/>
      <c r="G24" s="80"/>
      <c r="H24" s="81"/>
      <c r="I24" s="80"/>
      <c r="J24" s="81"/>
      <c r="K24" s="81"/>
      <c r="L24" s="55"/>
      <c r="M24" s="55"/>
      <c r="N24" s="1"/>
      <c r="O24" s="1"/>
      <c r="P24" s="1"/>
      <c r="Q24" s="1"/>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40"/>
  <sheetViews>
    <sheetView tabSelected="1" zoomScale="115" zoomScaleNormal="115" zoomScalePageLayoutView="0" workbookViewId="0" topLeftCell="A22">
      <selection activeCell="D9" sqref="D9"/>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6" t="s">
        <v>4</v>
      </c>
      <c r="B1" s="106"/>
      <c r="C1" s="106"/>
      <c r="D1" s="59"/>
      <c r="E1" s="59"/>
      <c r="H1" s="5"/>
      <c r="I1" s="6"/>
      <c r="K1" s="2"/>
    </row>
    <row r="2" spans="1:11" ht="12">
      <c r="A2" s="107" t="s">
        <v>5</v>
      </c>
      <c r="B2" s="107"/>
      <c r="C2" s="107"/>
      <c r="D2" s="6"/>
      <c r="E2" s="6"/>
      <c r="H2" s="5"/>
      <c r="I2" s="6"/>
      <c r="K2" s="2"/>
    </row>
    <row r="3" spans="1:11" ht="33" customHeight="1">
      <c r="A3" s="112" t="s">
        <v>23</v>
      </c>
      <c r="B3" s="113"/>
      <c r="C3" s="113"/>
      <c r="D3" s="113"/>
      <c r="E3" s="113"/>
      <c r="F3" s="113"/>
      <c r="G3" s="113"/>
      <c r="H3" s="113"/>
      <c r="I3" s="113"/>
      <c r="J3" s="113"/>
      <c r="K3" s="113"/>
    </row>
    <row r="4" spans="1:11" ht="12">
      <c r="A4" s="114" t="s">
        <v>102</v>
      </c>
      <c r="B4" s="114"/>
      <c r="C4" s="114"/>
      <c r="D4" s="114"/>
      <c r="E4" s="114"/>
      <c r="F4" s="114"/>
      <c r="G4" s="114"/>
      <c r="H4" s="114"/>
      <c r="I4" s="114"/>
      <c r="J4" s="114"/>
      <c r="K4" s="114"/>
    </row>
    <row r="5" spans="1:10" ht="12" customHeight="1">
      <c r="A5" s="17"/>
      <c r="B5" s="23"/>
      <c r="C5" s="24"/>
      <c r="D5" s="24"/>
      <c r="E5" s="24"/>
      <c r="F5" s="2"/>
      <c r="J5" s="5"/>
    </row>
    <row r="6" spans="1:11" ht="12" customHeight="1">
      <c r="A6" s="70" t="s">
        <v>12</v>
      </c>
      <c r="B6" s="71" t="s">
        <v>14</v>
      </c>
      <c r="C6" s="72" t="s">
        <v>13</v>
      </c>
      <c r="D6" s="72" t="s">
        <v>34</v>
      </c>
      <c r="E6" s="73" t="s">
        <v>25</v>
      </c>
      <c r="F6" s="70" t="s">
        <v>24</v>
      </c>
      <c r="G6" s="70" t="s">
        <v>26</v>
      </c>
      <c r="H6" s="70" t="s">
        <v>11</v>
      </c>
      <c r="I6" s="70" t="s">
        <v>21</v>
      </c>
      <c r="J6" s="70" t="s">
        <v>27</v>
      </c>
      <c r="K6" s="74" t="s">
        <v>28</v>
      </c>
    </row>
    <row r="7" spans="1:11" ht="12" customHeight="1">
      <c r="A7" s="70">
        <f>A10+A8</f>
        <v>24</v>
      </c>
      <c r="B7" s="75" t="s">
        <v>9</v>
      </c>
      <c r="C7" s="72"/>
      <c r="D7" s="72"/>
      <c r="E7" s="72"/>
      <c r="F7" s="70"/>
      <c r="G7" s="70"/>
      <c r="H7" s="70"/>
      <c r="I7" s="70"/>
      <c r="J7" s="76">
        <f>J8+J10</f>
        <v>142395832</v>
      </c>
      <c r="K7" s="74"/>
    </row>
    <row r="8" spans="1:11" ht="12" customHeight="1">
      <c r="A8" s="25">
        <f>COUNT(A9:A9)</f>
        <v>0</v>
      </c>
      <c r="B8" s="50" t="s">
        <v>33</v>
      </c>
      <c r="C8" s="27"/>
      <c r="D8" s="27"/>
      <c r="E8" s="27"/>
      <c r="F8" s="25"/>
      <c r="G8" s="25"/>
      <c r="H8" s="25"/>
      <c r="I8" s="25"/>
      <c r="J8" s="36">
        <f>SUM(J9:J9)</f>
        <v>0</v>
      </c>
      <c r="K8" s="28"/>
    </row>
    <row r="9" spans="1:17" ht="12">
      <c r="A9" s="87"/>
      <c r="B9" s="88"/>
      <c r="C9" s="89"/>
      <c r="D9" s="88"/>
      <c r="E9" s="90"/>
      <c r="F9" s="91"/>
      <c r="G9" s="92"/>
      <c r="H9" s="93"/>
      <c r="I9" s="93"/>
      <c r="J9" s="94"/>
      <c r="K9" s="94"/>
      <c r="L9" s="86"/>
      <c r="M9" s="86"/>
      <c r="P9" s="86"/>
      <c r="Q9" s="86"/>
    </row>
    <row r="10" spans="1:11" ht="12" customHeight="1">
      <c r="A10" s="25">
        <f>A11+A37</f>
        <v>24</v>
      </c>
      <c r="B10" s="29" t="s">
        <v>30</v>
      </c>
      <c r="C10" s="29"/>
      <c r="D10" s="29"/>
      <c r="E10" s="29"/>
      <c r="F10" s="29"/>
      <c r="G10" s="25"/>
      <c r="H10" s="25"/>
      <c r="I10" s="25"/>
      <c r="J10" s="36">
        <f>J11+J37</f>
        <v>142395832</v>
      </c>
      <c r="K10" s="28"/>
    </row>
    <row r="11" spans="1:11" ht="12.75" customHeight="1">
      <c r="A11" s="25">
        <f>COUNT(A12:A35)</f>
        <v>22</v>
      </c>
      <c r="B11" s="28" t="s">
        <v>31</v>
      </c>
      <c r="C11" s="28"/>
      <c r="D11" s="28"/>
      <c r="E11" s="28"/>
      <c r="F11" s="28"/>
      <c r="G11" s="25"/>
      <c r="H11" s="25"/>
      <c r="I11" s="25"/>
      <c r="J11" s="36">
        <f>SUM(J12:J35)</f>
        <v>142581370</v>
      </c>
      <c r="K11" s="82"/>
    </row>
    <row r="12" spans="1:17" ht="33.75">
      <c r="A12" s="37">
        <v>1</v>
      </c>
      <c r="B12" s="117">
        <v>5463819570</v>
      </c>
      <c r="C12" s="118">
        <v>44160</v>
      </c>
      <c r="D12" s="117">
        <v>5463819570</v>
      </c>
      <c r="E12" s="119">
        <v>44571</v>
      </c>
      <c r="F12" s="120" t="s">
        <v>46</v>
      </c>
      <c r="G12" s="121">
        <v>3</v>
      </c>
      <c r="H12" s="120" t="s">
        <v>37</v>
      </c>
      <c r="I12" s="37" t="s">
        <v>42</v>
      </c>
      <c r="J12" s="63">
        <v>450000</v>
      </c>
      <c r="K12" s="63">
        <v>3050000</v>
      </c>
      <c r="L12" s="86"/>
      <c r="M12" s="86"/>
      <c r="P12" s="86"/>
      <c r="Q12" s="86"/>
    </row>
    <row r="13" spans="1:17" ht="22.5">
      <c r="A13" s="37">
        <v>2</v>
      </c>
      <c r="B13" s="117">
        <v>7694796937</v>
      </c>
      <c r="C13" s="118">
        <v>44225</v>
      </c>
      <c r="D13" s="117">
        <v>7694796937</v>
      </c>
      <c r="E13" s="119">
        <v>44575</v>
      </c>
      <c r="F13" s="120" t="s">
        <v>47</v>
      </c>
      <c r="G13" s="121">
        <v>1</v>
      </c>
      <c r="H13" s="120" t="s">
        <v>48</v>
      </c>
      <c r="I13" s="37" t="s">
        <v>49</v>
      </c>
      <c r="J13" s="63">
        <v>500000</v>
      </c>
      <c r="K13" s="63">
        <v>1000000</v>
      </c>
      <c r="L13" s="86"/>
      <c r="M13" s="86"/>
      <c r="P13" s="86"/>
      <c r="Q13" s="86"/>
    </row>
    <row r="14" spans="1:17" ht="33.75">
      <c r="A14" s="37">
        <v>3</v>
      </c>
      <c r="B14" s="117">
        <v>5454438799</v>
      </c>
      <c r="C14" s="118">
        <v>43563</v>
      </c>
      <c r="D14" s="117">
        <v>5454438799</v>
      </c>
      <c r="E14" s="119">
        <v>44575</v>
      </c>
      <c r="F14" s="120" t="s">
        <v>50</v>
      </c>
      <c r="G14" s="121">
        <v>4</v>
      </c>
      <c r="H14" s="120" t="s">
        <v>51</v>
      </c>
      <c r="I14" s="37" t="s">
        <v>44</v>
      </c>
      <c r="J14" s="63">
        <v>150000</v>
      </c>
      <c r="K14" s="63">
        <v>4150000</v>
      </c>
      <c r="L14" s="86"/>
      <c r="M14" s="86"/>
      <c r="P14" s="86"/>
      <c r="Q14" s="86"/>
    </row>
    <row r="15" spans="1:17" ht="12">
      <c r="A15" s="37">
        <v>4</v>
      </c>
      <c r="B15" s="117">
        <v>1061641656</v>
      </c>
      <c r="C15" s="118">
        <v>42536</v>
      </c>
      <c r="D15" s="117">
        <v>1061641656</v>
      </c>
      <c r="E15" s="119">
        <v>44579</v>
      </c>
      <c r="F15" s="122" t="s">
        <v>52</v>
      </c>
      <c r="G15" s="121">
        <v>6</v>
      </c>
      <c r="H15" s="120" t="s">
        <v>37</v>
      </c>
      <c r="I15" s="37" t="s">
        <v>44</v>
      </c>
      <c r="J15" s="63">
        <v>1500000</v>
      </c>
      <c r="K15" s="63">
        <v>2300000</v>
      </c>
      <c r="L15" s="86"/>
      <c r="M15" s="86"/>
      <c r="P15" s="86"/>
      <c r="Q15" s="86"/>
    </row>
    <row r="16" spans="1:17" ht="12">
      <c r="A16" s="37">
        <v>5</v>
      </c>
      <c r="B16" s="117">
        <v>3251882221</v>
      </c>
      <c r="C16" s="118">
        <v>42726</v>
      </c>
      <c r="D16" s="117">
        <v>3251882221</v>
      </c>
      <c r="E16" s="119">
        <v>44582</v>
      </c>
      <c r="F16" s="120" t="s">
        <v>53</v>
      </c>
      <c r="G16" s="121">
        <v>2</v>
      </c>
      <c r="H16" s="120" t="s">
        <v>37</v>
      </c>
      <c r="I16" s="37" t="s">
        <v>54</v>
      </c>
      <c r="J16" s="63">
        <v>1123159</v>
      </c>
      <c r="K16" s="63">
        <v>2123159</v>
      </c>
      <c r="L16" s="86"/>
      <c r="M16" s="86"/>
      <c r="P16" s="86"/>
      <c r="Q16" s="86"/>
    </row>
    <row r="17" spans="1:17" ht="22.5">
      <c r="A17" s="85">
        <v>6</v>
      </c>
      <c r="B17" s="96" t="s">
        <v>72</v>
      </c>
      <c r="C17" s="97">
        <v>37462</v>
      </c>
      <c r="D17" s="96">
        <v>1021285673</v>
      </c>
      <c r="E17" s="98">
        <v>44586</v>
      </c>
      <c r="F17" s="95" t="s">
        <v>73</v>
      </c>
      <c r="G17" s="99">
        <v>8</v>
      </c>
      <c r="H17" s="95" t="s">
        <v>74</v>
      </c>
      <c r="I17" s="85" t="s">
        <v>75</v>
      </c>
      <c r="J17" s="63">
        <v>1000000</v>
      </c>
      <c r="K17" s="63">
        <v>3800000</v>
      </c>
      <c r="L17" s="86"/>
      <c r="M17" s="86"/>
      <c r="P17" s="86"/>
      <c r="Q17" s="86"/>
    </row>
    <row r="18" spans="1:17" ht="22.5">
      <c r="A18" s="85">
        <v>7</v>
      </c>
      <c r="B18" s="96">
        <v>4341857606</v>
      </c>
      <c r="C18" s="97">
        <v>44334</v>
      </c>
      <c r="D18" s="96">
        <v>4341857606</v>
      </c>
      <c r="E18" s="98">
        <v>44586</v>
      </c>
      <c r="F18" s="95" t="s">
        <v>76</v>
      </c>
      <c r="G18" s="99">
        <v>2</v>
      </c>
      <c r="H18" s="95" t="s">
        <v>37</v>
      </c>
      <c r="I18" s="85" t="s">
        <v>77</v>
      </c>
      <c r="J18" s="63">
        <v>900000</v>
      </c>
      <c r="K18" s="63">
        <v>9700000</v>
      </c>
      <c r="L18" s="86"/>
      <c r="M18" s="86"/>
      <c r="P18" s="86"/>
      <c r="Q18" s="86"/>
    </row>
    <row r="19" spans="1:17" ht="22.5">
      <c r="A19" s="85">
        <v>8</v>
      </c>
      <c r="B19" s="96" t="s">
        <v>78</v>
      </c>
      <c r="C19" s="97">
        <v>38042</v>
      </c>
      <c r="D19" s="96">
        <v>7663484132</v>
      </c>
      <c r="E19" s="98">
        <v>44587</v>
      </c>
      <c r="F19" s="95" t="s">
        <v>79</v>
      </c>
      <c r="G19" s="99">
        <v>6</v>
      </c>
      <c r="H19" s="95" t="s">
        <v>37</v>
      </c>
      <c r="I19" s="85" t="s">
        <v>80</v>
      </c>
      <c r="J19" s="63">
        <v>500000</v>
      </c>
      <c r="K19" s="63">
        <v>3005539.82</v>
      </c>
      <c r="L19" s="86"/>
      <c r="M19" s="86"/>
      <c r="P19" s="86"/>
      <c r="Q19" s="86"/>
    </row>
    <row r="20" spans="1:17" ht="33.75">
      <c r="A20" s="85">
        <v>9</v>
      </c>
      <c r="B20" s="96">
        <v>2103950991</v>
      </c>
      <c r="C20" s="97">
        <v>43594</v>
      </c>
      <c r="D20" s="96">
        <v>2103950991</v>
      </c>
      <c r="E20" s="98">
        <v>44589</v>
      </c>
      <c r="F20" s="95" t="s">
        <v>81</v>
      </c>
      <c r="G20" s="99">
        <v>1</v>
      </c>
      <c r="H20" s="95" t="s">
        <v>37</v>
      </c>
      <c r="I20" s="85" t="s">
        <v>82</v>
      </c>
      <c r="J20" s="63">
        <v>13300000</v>
      </c>
      <c r="K20" s="63">
        <v>43300000</v>
      </c>
      <c r="L20" s="86"/>
      <c r="M20" s="86"/>
      <c r="P20" s="86"/>
      <c r="Q20" s="86"/>
    </row>
    <row r="21" spans="1:17" ht="33.75">
      <c r="A21" s="85">
        <v>10</v>
      </c>
      <c r="B21" s="96">
        <v>9869335533</v>
      </c>
      <c r="C21" s="97">
        <v>43594</v>
      </c>
      <c r="D21" s="96">
        <v>9869335533</v>
      </c>
      <c r="E21" s="98">
        <v>44589</v>
      </c>
      <c r="F21" s="95" t="s">
        <v>83</v>
      </c>
      <c r="G21" s="99">
        <v>1</v>
      </c>
      <c r="H21" s="95" t="s">
        <v>37</v>
      </c>
      <c r="I21" s="85" t="s">
        <v>82</v>
      </c>
      <c r="J21" s="63">
        <v>6100000</v>
      </c>
      <c r="K21" s="63">
        <v>31100000</v>
      </c>
      <c r="L21" s="86"/>
      <c r="M21" s="86"/>
      <c r="P21" s="86"/>
      <c r="Q21" s="86"/>
    </row>
    <row r="22" spans="1:17" ht="12">
      <c r="A22" s="85">
        <v>11</v>
      </c>
      <c r="B22" s="96">
        <v>8712417326</v>
      </c>
      <c r="C22" s="97">
        <v>43298</v>
      </c>
      <c r="D22" s="96">
        <v>8712417326</v>
      </c>
      <c r="E22" s="98">
        <v>44589</v>
      </c>
      <c r="F22" s="95" t="s">
        <v>84</v>
      </c>
      <c r="G22" s="99">
        <v>3</v>
      </c>
      <c r="H22" s="95" t="s">
        <v>41</v>
      </c>
      <c r="I22" s="85" t="s">
        <v>45</v>
      </c>
      <c r="J22" s="63">
        <v>400000</v>
      </c>
      <c r="K22" s="63">
        <v>4000000</v>
      </c>
      <c r="L22" s="86"/>
      <c r="M22" s="86"/>
      <c r="P22" s="86"/>
      <c r="Q22" s="86"/>
    </row>
    <row r="23" spans="1:17" ht="22.5">
      <c r="A23" s="85">
        <v>12</v>
      </c>
      <c r="B23" s="96">
        <v>9951569887</v>
      </c>
      <c r="C23" s="97">
        <v>44201</v>
      </c>
      <c r="D23" s="96">
        <v>9951569887</v>
      </c>
      <c r="E23" s="98">
        <v>44624</v>
      </c>
      <c r="F23" s="95" t="s">
        <v>95</v>
      </c>
      <c r="G23" s="99">
        <v>2</v>
      </c>
      <c r="H23" s="95" t="s">
        <v>37</v>
      </c>
      <c r="I23" s="85" t="s">
        <v>65</v>
      </c>
      <c r="J23" s="63">
        <v>10000000</v>
      </c>
      <c r="K23" s="63">
        <v>110000000</v>
      </c>
      <c r="L23" s="86"/>
      <c r="M23" s="86"/>
      <c r="P23" s="86"/>
      <c r="Q23" s="86"/>
    </row>
    <row r="24" spans="1:17" ht="22.5">
      <c r="A24" s="85">
        <v>13</v>
      </c>
      <c r="B24" s="96">
        <v>8769843229</v>
      </c>
      <c r="C24" s="97">
        <v>43781</v>
      </c>
      <c r="D24" s="96">
        <v>8769843229</v>
      </c>
      <c r="E24" s="98">
        <v>44624</v>
      </c>
      <c r="F24" s="95" t="s">
        <v>96</v>
      </c>
      <c r="G24" s="99">
        <v>3</v>
      </c>
      <c r="H24" s="95" t="s">
        <v>97</v>
      </c>
      <c r="I24" s="85" t="s">
        <v>40</v>
      </c>
      <c r="J24" s="63">
        <v>3000000</v>
      </c>
      <c r="K24" s="63">
        <v>8000000</v>
      </c>
      <c r="L24" s="86"/>
      <c r="M24" s="86"/>
      <c r="P24" s="86"/>
      <c r="Q24" s="86"/>
    </row>
    <row r="25" spans="1:17" ht="22.5">
      <c r="A25" s="85">
        <v>14</v>
      </c>
      <c r="B25" s="96">
        <v>9913678539</v>
      </c>
      <c r="C25" s="97">
        <v>43209</v>
      </c>
      <c r="D25" s="96">
        <v>9913678539</v>
      </c>
      <c r="E25" s="98">
        <v>44624</v>
      </c>
      <c r="F25" s="95" t="s">
        <v>98</v>
      </c>
      <c r="G25" s="99">
        <v>2</v>
      </c>
      <c r="H25" s="95" t="s">
        <v>37</v>
      </c>
      <c r="I25" s="85" t="s">
        <v>99</v>
      </c>
      <c r="J25" s="63">
        <v>1920000</v>
      </c>
      <c r="K25" s="63">
        <v>3720000</v>
      </c>
      <c r="L25" s="86"/>
      <c r="M25" s="86"/>
      <c r="P25" s="86"/>
      <c r="Q25" s="86"/>
    </row>
    <row r="26" spans="1:17" ht="12">
      <c r="A26" s="85">
        <v>15</v>
      </c>
      <c r="B26" s="96" t="s">
        <v>101</v>
      </c>
      <c r="C26" s="97">
        <v>39574</v>
      </c>
      <c r="D26" s="96">
        <v>4355774303</v>
      </c>
      <c r="E26" s="98">
        <v>44629</v>
      </c>
      <c r="F26" s="95" t="s">
        <v>100</v>
      </c>
      <c r="G26" s="99">
        <v>18</v>
      </c>
      <c r="H26" s="95" t="s">
        <v>41</v>
      </c>
      <c r="I26" s="85" t="s">
        <v>29</v>
      </c>
      <c r="J26" s="63">
        <v>25000000</v>
      </c>
      <c r="K26" s="63">
        <v>40000000</v>
      </c>
      <c r="L26" s="86"/>
      <c r="M26" s="86"/>
      <c r="P26" s="86"/>
      <c r="Q26" s="86"/>
    </row>
    <row r="27" spans="1:17" ht="12">
      <c r="A27" s="85">
        <v>16</v>
      </c>
      <c r="B27" s="96">
        <v>7632152125</v>
      </c>
      <c r="C27" s="97">
        <v>43374</v>
      </c>
      <c r="D27" s="96">
        <v>7632152125</v>
      </c>
      <c r="E27" s="98">
        <v>44658</v>
      </c>
      <c r="F27" s="95" t="s">
        <v>107</v>
      </c>
      <c r="G27" s="99">
        <v>5</v>
      </c>
      <c r="H27" s="95" t="s">
        <v>37</v>
      </c>
      <c r="I27" s="85" t="s">
        <v>40</v>
      </c>
      <c r="J27" s="63">
        <v>12211</v>
      </c>
      <c r="K27" s="63">
        <v>3512211</v>
      </c>
      <c r="L27" s="86"/>
      <c r="M27" s="86"/>
      <c r="P27" s="86"/>
      <c r="Q27" s="86"/>
    </row>
    <row r="28" spans="1:17" ht="12">
      <c r="A28" s="85">
        <v>17</v>
      </c>
      <c r="B28" s="96">
        <v>9883785672</v>
      </c>
      <c r="C28" s="97">
        <v>42822</v>
      </c>
      <c r="D28" s="96">
        <v>9883785672</v>
      </c>
      <c r="E28" s="98">
        <v>44659</v>
      </c>
      <c r="F28" s="95" t="s">
        <v>108</v>
      </c>
      <c r="G28" s="99">
        <v>2</v>
      </c>
      <c r="H28" s="95" t="s">
        <v>41</v>
      </c>
      <c r="I28" s="85" t="s">
        <v>109</v>
      </c>
      <c r="J28" s="63">
        <v>26000</v>
      </c>
      <c r="K28" s="63">
        <v>386000</v>
      </c>
      <c r="L28" s="86"/>
      <c r="M28" s="86"/>
      <c r="P28" s="86"/>
      <c r="Q28" s="86"/>
    </row>
    <row r="29" spans="1:17" ht="12">
      <c r="A29" s="85">
        <v>18</v>
      </c>
      <c r="B29" s="96">
        <v>472023000424</v>
      </c>
      <c r="C29" s="97">
        <v>39539</v>
      </c>
      <c r="D29" s="96">
        <v>7640825000</v>
      </c>
      <c r="E29" s="98">
        <v>44659</v>
      </c>
      <c r="F29" s="95" t="s">
        <v>110</v>
      </c>
      <c r="G29" s="99">
        <v>15</v>
      </c>
      <c r="H29" s="95" t="s">
        <v>37</v>
      </c>
      <c r="I29" s="85" t="s">
        <v>99</v>
      </c>
      <c r="J29" s="63">
        <v>1150000</v>
      </c>
      <c r="K29" s="63">
        <v>4236800</v>
      </c>
      <c r="L29" s="86"/>
      <c r="M29" s="86"/>
      <c r="P29" s="86"/>
      <c r="Q29" s="86"/>
    </row>
    <row r="30" spans="1:17" ht="22.5">
      <c r="A30" s="85">
        <v>19</v>
      </c>
      <c r="B30" s="96">
        <v>472043001215</v>
      </c>
      <c r="C30" s="97">
        <v>42104</v>
      </c>
      <c r="D30" s="96">
        <v>6544364410</v>
      </c>
      <c r="E30" s="98">
        <v>44665</v>
      </c>
      <c r="F30" s="95" t="s">
        <v>111</v>
      </c>
      <c r="G30" s="99">
        <v>11</v>
      </c>
      <c r="H30" s="95" t="s">
        <v>112</v>
      </c>
      <c r="I30" s="85" t="s">
        <v>113</v>
      </c>
      <c r="J30" s="63">
        <v>73000000</v>
      </c>
      <c r="K30" s="63">
        <v>815700000</v>
      </c>
      <c r="L30" s="86"/>
      <c r="M30" s="86"/>
      <c r="P30" s="86"/>
      <c r="Q30" s="86"/>
    </row>
    <row r="31" spans="1:17" ht="22.5">
      <c r="A31" s="85">
        <v>20</v>
      </c>
      <c r="B31" s="96" t="s">
        <v>114</v>
      </c>
      <c r="C31" s="97">
        <v>38287</v>
      </c>
      <c r="D31" s="96">
        <v>8736804023</v>
      </c>
      <c r="E31" s="98">
        <v>44665</v>
      </c>
      <c r="F31" s="95" t="s">
        <v>115</v>
      </c>
      <c r="G31" s="99">
        <v>20</v>
      </c>
      <c r="H31" s="95" t="s">
        <v>41</v>
      </c>
      <c r="I31" s="85" t="s">
        <v>29</v>
      </c>
      <c r="J31" s="63">
        <v>1750000</v>
      </c>
      <c r="K31" s="63">
        <v>12120000</v>
      </c>
      <c r="L31" s="86"/>
      <c r="M31" s="86"/>
      <c r="P31" s="86"/>
      <c r="Q31" s="86"/>
    </row>
    <row r="32" spans="1:17" ht="12">
      <c r="A32" s="85">
        <v>21</v>
      </c>
      <c r="B32" s="96">
        <v>472043001202</v>
      </c>
      <c r="C32" s="97">
        <v>42072</v>
      </c>
      <c r="D32" s="96">
        <v>2136255828</v>
      </c>
      <c r="E32" s="98">
        <v>44666</v>
      </c>
      <c r="F32" s="95" t="s">
        <v>116</v>
      </c>
      <c r="G32" s="99">
        <v>2</v>
      </c>
      <c r="H32" s="95" t="s">
        <v>39</v>
      </c>
      <c r="I32" s="85" t="s">
        <v>29</v>
      </c>
      <c r="J32" s="63">
        <v>500000</v>
      </c>
      <c r="K32" s="63">
        <v>1500000</v>
      </c>
      <c r="L32" s="86"/>
      <c r="M32" s="86"/>
      <c r="P32" s="86"/>
      <c r="Q32" s="86"/>
    </row>
    <row r="33" spans="1:17" ht="22.5">
      <c r="A33" s="37">
        <v>22</v>
      </c>
      <c r="B33" s="117">
        <v>8702101358</v>
      </c>
      <c r="C33" s="118">
        <v>43264</v>
      </c>
      <c r="D33" s="117">
        <v>8702101358</v>
      </c>
      <c r="E33" s="119">
        <v>44671</v>
      </c>
      <c r="F33" s="122" t="s">
        <v>117</v>
      </c>
      <c r="G33" s="121">
        <v>5</v>
      </c>
      <c r="H33" s="120" t="s">
        <v>41</v>
      </c>
      <c r="I33" s="37" t="s">
        <v>45</v>
      </c>
      <c r="J33" s="63">
        <v>300000</v>
      </c>
      <c r="K33" s="63">
        <v>1500000</v>
      </c>
      <c r="L33" s="86"/>
      <c r="M33" s="86"/>
      <c r="P33" s="86"/>
      <c r="Q33" s="86"/>
    </row>
    <row r="34" spans="1:17" ht="12">
      <c r="A34" s="85"/>
      <c r="B34" s="96"/>
      <c r="C34" s="97"/>
      <c r="D34" s="96"/>
      <c r="E34" s="98"/>
      <c r="F34" s="95"/>
      <c r="G34" s="99"/>
      <c r="H34" s="95"/>
      <c r="I34" s="85"/>
      <c r="J34" s="128"/>
      <c r="K34" s="128"/>
      <c r="L34" s="86"/>
      <c r="M34" s="86"/>
      <c r="P34" s="86"/>
      <c r="Q34" s="86"/>
    </row>
    <row r="35" spans="1:11" ht="12.75">
      <c r="A35" s="52"/>
      <c r="B35" s="62"/>
      <c r="C35" s="53"/>
      <c r="D35" s="53"/>
      <c r="E35" s="53"/>
      <c r="F35" s="54"/>
      <c r="G35" s="54"/>
      <c r="H35" s="54"/>
      <c r="I35" s="54"/>
      <c r="J35" s="57"/>
      <c r="K35" s="58"/>
    </row>
    <row r="36" spans="1:11" ht="12.75">
      <c r="A36" s="52"/>
      <c r="B36" s="54"/>
      <c r="C36" s="53"/>
      <c r="D36" s="53"/>
      <c r="E36" s="53"/>
      <c r="F36" s="54"/>
      <c r="G36" s="54"/>
      <c r="H36" s="54"/>
      <c r="I36" s="54"/>
      <c r="J36" s="57"/>
      <c r="K36" s="58"/>
    </row>
    <row r="37" spans="1:11" ht="12" customHeight="1">
      <c r="A37" s="25">
        <f>COUNT(A38:A40)</f>
        <v>2</v>
      </c>
      <c r="B37" s="29" t="s">
        <v>32</v>
      </c>
      <c r="C37" s="29"/>
      <c r="D37" s="29"/>
      <c r="E37" s="29"/>
      <c r="F37" s="29"/>
      <c r="G37" s="25"/>
      <c r="H37" s="25"/>
      <c r="I37" s="25"/>
      <c r="J37" s="36">
        <f>SUM(J38:J40)</f>
        <v>-185538</v>
      </c>
      <c r="K37" s="28"/>
    </row>
    <row r="38" spans="1:11" s="10" customFormat="1" ht="22.5">
      <c r="A38" s="12">
        <v>1</v>
      </c>
      <c r="B38" s="61" t="s">
        <v>118</v>
      </c>
      <c r="C38" s="51">
        <v>38309</v>
      </c>
      <c r="D38" s="117">
        <v>6559168770</v>
      </c>
      <c r="E38" s="51">
        <v>44634</v>
      </c>
      <c r="F38" s="45" t="s">
        <v>119</v>
      </c>
      <c r="G38" s="26">
        <v>1</v>
      </c>
      <c r="H38" s="37" t="s">
        <v>41</v>
      </c>
      <c r="I38" s="37" t="s">
        <v>29</v>
      </c>
      <c r="J38" s="48">
        <v>-180000</v>
      </c>
      <c r="K38" s="48">
        <v>4027272</v>
      </c>
    </row>
    <row r="39" spans="1:11" s="10" customFormat="1" ht="11.25">
      <c r="A39" s="12">
        <v>2</v>
      </c>
      <c r="B39" s="60">
        <v>472043001166</v>
      </c>
      <c r="C39" s="46">
        <v>41946</v>
      </c>
      <c r="D39" s="117">
        <v>7616268336</v>
      </c>
      <c r="E39" s="46">
        <v>44635</v>
      </c>
      <c r="F39" s="46" t="s">
        <v>120</v>
      </c>
      <c r="G39" s="22">
        <v>4</v>
      </c>
      <c r="H39" s="11" t="s">
        <v>74</v>
      </c>
      <c r="I39" s="11" t="s">
        <v>43</v>
      </c>
      <c r="J39" s="47">
        <v>-5538</v>
      </c>
      <c r="K39" s="48">
        <v>32640005</v>
      </c>
    </row>
    <row r="40" spans="1:11" ht="19.5" customHeight="1">
      <c r="A40" s="52"/>
      <c r="B40" s="61"/>
      <c r="C40" s="49"/>
      <c r="D40" s="49"/>
      <c r="E40" s="49"/>
      <c r="F40" s="45"/>
      <c r="G40" s="56"/>
      <c r="H40" s="45"/>
      <c r="I40" s="45"/>
      <c r="J40" s="47"/>
      <c r="K40" s="48"/>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2022-08-15T09:15:11Z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QY5UZ4ZQWDMN-2102554853-231</vt:lpwstr>
  </property>
  <property fmtid="{D5CDD505-2E9C-101B-9397-08002B2CF9AE}" pid="4" name="_dlc_DocIdItemGu">
    <vt:lpwstr>f6b193a3-91cd-4af1-b2c4-24332c435d87</vt:lpwstr>
  </property>
  <property fmtid="{D5CDD505-2E9C-101B-9397-08002B2CF9AE}" pid="5" name="_dlc_DocIdU">
    <vt:lpwstr>http://testweb.dongnai.gov.vn:8809/_layouts/15/DocIdRedir.aspx?ID=QY5UZ4ZQWDMN-2102554853-231, QY5UZ4ZQWDMN-2102554853-231</vt:lpwstr>
  </property>
</Properties>
</file>